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xr:revisionPtr revIDLastSave="0" documentId="13_ncr:1_{5E2CE64D-29BB-4319-A89C-5A3201EF8FC4}" xr6:coauthVersionLast="36" xr6:coauthVersionMax="36" xr10:uidLastSave="{00000000-0000-0000-0000-000000000000}"/>
  <bookViews>
    <workbookView xWindow="480" yWindow="45" windowWidth="18180" windowHeight="12825" xr2:uid="{00000000-000D-0000-FFFF-FFFF00000000}"/>
  </bookViews>
  <sheets>
    <sheet name="入札付属書" sheetId="4" r:id="rId1"/>
  </sheets>
  <calcPr calcId="191029"/>
</workbook>
</file>

<file path=xl/calcChain.xml><?xml version="1.0" encoding="utf-8"?>
<calcChain xmlns="http://schemas.openxmlformats.org/spreadsheetml/2006/main">
  <c r="J352" i="4" l="1"/>
  <c r="I395" i="4" l="1"/>
  <c r="F395" i="4"/>
  <c r="J395" i="4" s="1"/>
  <c r="I394" i="4"/>
  <c r="F394" i="4"/>
  <c r="J394" i="4" s="1"/>
  <c r="I393" i="4"/>
  <c r="F393" i="4"/>
  <c r="J393" i="4" s="1"/>
  <c r="J392" i="4"/>
  <c r="I392" i="4"/>
  <c r="F392" i="4"/>
  <c r="I391" i="4"/>
  <c r="F391" i="4"/>
  <c r="J391" i="4" s="1"/>
  <c r="I390" i="4"/>
  <c r="F390" i="4"/>
  <c r="I389" i="4"/>
  <c r="F389" i="4"/>
  <c r="J389" i="4" s="1"/>
  <c r="I388" i="4"/>
  <c r="F388" i="4"/>
  <c r="J388" i="4" s="1"/>
  <c r="I387" i="4"/>
  <c r="F387" i="4"/>
  <c r="I386" i="4"/>
  <c r="F386" i="4"/>
  <c r="J386" i="4" s="1"/>
  <c r="I385" i="4"/>
  <c r="F385" i="4"/>
  <c r="J385" i="4" s="1"/>
  <c r="I384" i="4"/>
  <c r="F384" i="4"/>
  <c r="I373" i="4"/>
  <c r="F373" i="4"/>
  <c r="J373" i="4" s="1"/>
  <c r="I372" i="4"/>
  <c r="J372" i="4" s="1"/>
  <c r="F372" i="4"/>
  <c r="I371" i="4"/>
  <c r="F371" i="4"/>
  <c r="J371" i="4" s="1"/>
  <c r="I370" i="4"/>
  <c r="F370" i="4"/>
  <c r="J370" i="4" s="1"/>
  <c r="I369" i="4"/>
  <c r="F369" i="4"/>
  <c r="I368" i="4"/>
  <c r="F368" i="4"/>
  <c r="I367" i="4"/>
  <c r="F367" i="4"/>
  <c r="J367" i="4" s="1"/>
  <c r="I366" i="4"/>
  <c r="F366" i="4"/>
  <c r="J366" i="4" s="1"/>
  <c r="I365" i="4"/>
  <c r="F365" i="4"/>
  <c r="J365" i="4" s="1"/>
  <c r="I364" i="4"/>
  <c r="F364" i="4"/>
  <c r="I363" i="4"/>
  <c r="F363" i="4"/>
  <c r="I362" i="4"/>
  <c r="F362" i="4"/>
  <c r="J362" i="4" s="1"/>
  <c r="I351" i="4"/>
  <c r="F351" i="4"/>
  <c r="J351" i="4" s="1"/>
  <c r="I350" i="4"/>
  <c r="J350" i="4" s="1"/>
  <c r="F350" i="4"/>
  <c r="I349" i="4"/>
  <c r="F349" i="4"/>
  <c r="J349" i="4" s="1"/>
  <c r="I348" i="4"/>
  <c r="F348" i="4"/>
  <c r="I347" i="4"/>
  <c r="F347" i="4"/>
  <c r="J347" i="4" s="1"/>
  <c r="I346" i="4"/>
  <c r="F346" i="4"/>
  <c r="I345" i="4"/>
  <c r="F345" i="4"/>
  <c r="J345" i="4" s="1"/>
  <c r="I344" i="4"/>
  <c r="F344" i="4"/>
  <c r="I343" i="4"/>
  <c r="F343" i="4"/>
  <c r="J343" i="4" s="1"/>
  <c r="I342" i="4"/>
  <c r="J342" i="4" s="1"/>
  <c r="F342" i="4"/>
  <c r="I341" i="4"/>
  <c r="F341" i="4"/>
  <c r="J341" i="4" s="1"/>
  <c r="I340" i="4"/>
  <c r="F340" i="4"/>
  <c r="J340" i="4" s="1"/>
  <c r="I329" i="4"/>
  <c r="F329" i="4"/>
  <c r="J329" i="4" s="1"/>
  <c r="I328" i="4"/>
  <c r="F328" i="4"/>
  <c r="J328" i="4" s="1"/>
  <c r="I327" i="4"/>
  <c r="F327" i="4"/>
  <c r="J327" i="4" s="1"/>
  <c r="I326" i="4"/>
  <c r="F326" i="4"/>
  <c r="I325" i="4"/>
  <c r="F325" i="4"/>
  <c r="J325" i="4" s="1"/>
  <c r="I324" i="4"/>
  <c r="F324" i="4"/>
  <c r="J324" i="4" s="1"/>
  <c r="I323" i="4"/>
  <c r="F323" i="4"/>
  <c r="J323" i="4" s="1"/>
  <c r="I322" i="4"/>
  <c r="F322" i="4"/>
  <c r="J322" i="4" s="1"/>
  <c r="I321" i="4"/>
  <c r="J321" i="4" s="1"/>
  <c r="F321" i="4"/>
  <c r="I320" i="4"/>
  <c r="F320" i="4"/>
  <c r="I319" i="4"/>
  <c r="F319" i="4"/>
  <c r="J319" i="4" s="1"/>
  <c r="I318" i="4"/>
  <c r="F318" i="4"/>
  <c r="J318" i="4" s="1"/>
  <c r="I307" i="4"/>
  <c r="F307" i="4"/>
  <c r="J307" i="4" s="1"/>
  <c r="I306" i="4"/>
  <c r="F306" i="4"/>
  <c r="J306" i="4" s="1"/>
  <c r="I305" i="4"/>
  <c r="F305" i="4"/>
  <c r="J305" i="4" s="1"/>
  <c r="I304" i="4"/>
  <c r="F304" i="4"/>
  <c r="I303" i="4"/>
  <c r="J303" i="4" s="1"/>
  <c r="F303" i="4"/>
  <c r="I302" i="4"/>
  <c r="F302" i="4"/>
  <c r="J302" i="4" s="1"/>
  <c r="I301" i="4"/>
  <c r="F301" i="4"/>
  <c r="J301" i="4" s="1"/>
  <c r="I300" i="4"/>
  <c r="J300" i="4" s="1"/>
  <c r="F300" i="4"/>
  <c r="I299" i="4"/>
  <c r="F299" i="4"/>
  <c r="J299" i="4" s="1"/>
  <c r="I298" i="4"/>
  <c r="F298" i="4"/>
  <c r="J298" i="4" s="1"/>
  <c r="I297" i="4"/>
  <c r="F297" i="4"/>
  <c r="I296" i="4"/>
  <c r="F296" i="4"/>
  <c r="I285" i="4"/>
  <c r="F285" i="4"/>
  <c r="I284" i="4"/>
  <c r="F284" i="4"/>
  <c r="J284" i="4" s="1"/>
  <c r="I283" i="4"/>
  <c r="F283" i="4"/>
  <c r="J283" i="4" s="1"/>
  <c r="I282" i="4"/>
  <c r="F282" i="4"/>
  <c r="I281" i="4"/>
  <c r="F281" i="4"/>
  <c r="I280" i="4"/>
  <c r="F280" i="4"/>
  <c r="J280" i="4" s="1"/>
  <c r="I279" i="4"/>
  <c r="F279" i="4"/>
  <c r="I278" i="4"/>
  <c r="F278" i="4"/>
  <c r="I277" i="4"/>
  <c r="F277" i="4"/>
  <c r="J277" i="4" s="1"/>
  <c r="I276" i="4"/>
  <c r="F276" i="4"/>
  <c r="I275" i="4"/>
  <c r="F275" i="4"/>
  <c r="J275" i="4" s="1"/>
  <c r="I274" i="4"/>
  <c r="F274" i="4"/>
  <c r="I263" i="4"/>
  <c r="F263" i="4"/>
  <c r="J263" i="4" s="1"/>
  <c r="I262" i="4"/>
  <c r="F262" i="4"/>
  <c r="I261" i="4"/>
  <c r="F261" i="4"/>
  <c r="J261" i="4" s="1"/>
  <c r="I260" i="4"/>
  <c r="F260" i="4"/>
  <c r="J260" i="4" s="1"/>
  <c r="I259" i="4"/>
  <c r="F259" i="4"/>
  <c r="J259" i="4" s="1"/>
  <c r="I258" i="4"/>
  <c r="F258" i="4"/>
  <c r="J258" i="4" s="1"/>
  <c r="I257" i="4"/>
  <c r="F257" i="4"/>
  <c r="J257" i="4" s="1"/>
  <c r="I256" i="4"/>
  <c r="F256" i="4"/>
  <c r="I255" i="4"/>
  <c r="F255" i="4"/>
  <c r="J255" i="4" s="1"/>
  <c r="I254" i="4"/>
  <c r="F254" i="4"/>
  <c r="J254" i="4" s="1"/>
  <c r="I253" i="4"/>
  <c r="F253" i="4"/>
  <c r="J253" i="4" s="1"/>
  <c r="I252" i="4"/>
  <c r="F252" i="4"/>
  <c r="J252" i="4" s="1"/>
  <c r="I241" i="4"/>
  <c r="F241" i="4"/>
  <c r="J241" i="4" s="1"/>
  <c r="I240" i="4"/>
  <c r="F240" i="4"/>
  <c r="J239" i="4"/>
  <c r="I239" i="4"/>
  <c r="F239" i="4"/>
  <c r="I238" i="4"/>
  <c r="F238" i="4"/>
  <c r="J238" i="4" s="1"/>
  <c r="I237" i="4"/>
  <c r="F237" i="4"/>
  <c r="I236" i="4"/>
  <c r="J236" i="4" s="1"/>
  <c r="F236" i="4"/>
  <c r="I235" i="4"/>
  <c r="F235" i="4"/>
  <c r="J235" i="4" s="1"/>
  <c r="I234" i="4"/>
  <c r="F234" i="4"/>
  <c r="J234" i="4" s="1"/>
  <c r="I233" i="4"/>
  <c r="F233" i="4"/>
  <c r="J233" i="4" s="1"/>
  <c r="I232" i="4"/>
  <c r="F232" i="4"/>
  <c r="J231" i="4"/>
  <c r="I231" i="4"/>
  <c r="F231" i="4"/>
  <c r="I230" i="4"/>
  <c r="F230" i="4"/>
  <c r="J230" i="4" s="1"/>
  <c r="I219" i="4"/>
  <c r="F219" i="4"/>
  <c r="J219" i="4" s="1"/>
  <c r="I218" i="4"/>
  <c r="F218" i="4"/>
  <c r="J218" i="4" s="1"/>
  <c r="I217" i="4"/>
  <c r="F217" i="4"/>
  <c r="J217" i="4" s="1"/>
  <c r="I216" i="4"/>
  <c r="F216" i="4"/>
  <c r="I215" i="4"/>
  <c r="F215" i="4"/>
  <c r="J215" i="4" s="1"/>
  <c r="I214" i="4"/>
  <c r="F214" i="4"/>
  <c r="J214" i="4" s="1"/>
  <c r="I213" i="4"/>
  <c r="F213" i="4"/>
  <c r="J213" i="4" s="1"/>
  <c r="I212" i="4"/>
  <c r="F212" i="4"/>
  <c r="J212" i="4" s="1"/>
  <c r="I211" i="4"/>
  <c r="F211" i="4"/>
  <c r="J211" i="4" s="1"/>
  <c r="I210" i="4"/>
  <c r="F210" i="4"/>
  <c r="I209" i="4"/>
  <c r="F209" i="4"/>
  <c r="J209" i="4" s="1"/>
  <c r="I208" i="4"/>
  <c r="F208" i="4"/>
  <c r="J208" i="4" s="1"/>
  <c r="I197" i="4"/>
  <c r="F197" i="4"/>
  <c r="J197" i="4" s="1"/>
  <c r="I196" i="4"/>
  <c r="F196" i="4"/>
  <c r="I195" i="4"/>
  <c r="F195" i="4"/>
  <c r="J195" i="4" s="1"/>
  <c r="I194" i="4"/>
  <c r="J194" i="4" s="1"/>
  <c r="F194" i="4"/>
  <c r="I193" i="4"/>
  <c r="F193" i="4"/>
  <c r="J193" i="4" s="1"/>
  <c r="I192" i="4"/>
  <c r="F192" i="4"/>
  <c r="J192" i="4" s="1"/>
  <c r="I191" i="4"/>
  <c r="F191" i="4"/>
  <c r="J191" i="4" s="1"/>
  <c r="I190" i="4"/>
  <c r="F190" i="4"/>
  <c r="I189" i="4"/>
  <c r="F189" i="4"/>
  <c r="I188" i="4"/>
  <c r="F188" i="4"/>
  <c r="I187" i="4"/>
  <c r="F187" i="4"/>
  <c r="I186" i="4"/>
  <c r="F186" i="4"/>
  <c r="I175" i="4"/>
  <c r="F175" i="4"/>
  <c r="I174" i="4"/>
  <c r="F174" i="4"/>
  <c r="J174" i="4" s="1"/>
  <c r="I173" i="4"/>
  <c r="F173" i="4"/>
  <c r="I172" i="4"/>
  <c r="F172" i="4"/>
  <c r="J172" i="4" s="1"/>
  <c r="I171" i="4"/>
  <c r="F171" i="4"/>
  <c r="I170" i="4"/>
  <c r="F170" i="4"/>
  <c r="I169" i="4"/>
  <c r="F169" i="4"/>
  <c r="J169" i="4" s="1"/>
  <c r="I168" i="4"/>
  <c r="F168" i="4"/>
  <c r="J168" i="4" s="1"/>
  <c r="I167" i="4"/>
  <c r="F167" i="4"/>
  <c r="I166" i="4"/>
  <c r="F166" i="4"/>
  <c r="J166" i="4" s="1"/>
  <c r="I165" i="4"/>
  <c r="F165" i="4"/>
  <c r="I164" i="4"/>
  <c r="F164" i="4"/>
  <c r="I153" i="4"/>
  <c r="F153" i="4"/>
  <c r="I152" i="4"/>
  <c r="F152" i="4"/>
  <c r="J152" i="4" s="1"/>
  <c r="I151" i="4"/>
  <c r="F151" i="4"/>
  <c r="I150" i="4"/>
  <c r="F150" i="4"/>
  <c r="J150" i="4" s="1"/>
  <c r="I149" i="4"/>
  <c r="F149" i="4"/>
  <c r="I148" i="4"/>
  <c r="F148" i="4"/>
  <c r="J148" i="4" s="1"/>
  <c r="I147" i="4"/>
  <c r="F147" i="4"/>
  <c r="I146" i="4"/>
  <c r="F146" i="4"/>
  <c r="J146" i="4" s="1"/>
  <c r="I145" i="4"/>
  <c r="F145" i="4"/>
  <c r="I144" i="4"/>
  <c r="F144" i="4"/>
  <c r="J144" i="4" s="1"/>
  <c r="I143" i="4"/>
  <c r="F143" i="4"/>
  <c r="I142" i="4"/>
  <c r="F142" i="4"/>
  <c r="J142" i="4" s="1"/>
  <c r="I131" i="4"/>
  <c r="F131" i="4"/>
  <c r="J131" i="4" s="1"/>
  <c r="I130" i="4"/>
  <c r="F130" i="4"/>
  <c r="I129" i="4"/>
  <c r="F129" i="4"/>
  <c r="I128" i="4"/>
  <c r="F128" i="4"/>
  <c r="I127" i="4"/>
  <c r="F127" i="4"/>
  <c r="J127" i="4" s="1"/>
  <c r="I126" i="4"/>
  <c r="F126" i="4"/>
  <c r="I125" i="4"/>
  <c r="F125" i="4"/>
  <c r="J125" i="4" s="1"/>
  <c r="I124" i="4"/>
  <c r="F124" i="4"/>
  <c r="I123" i="4"/>
  <c r="F123" i="4"/>
  <c r="I122" i="4"/>
  <c r="F122" i="4"/>
  <c r="I121" i="4"/>
  <c r="F121" i="4"/>
  <c r="J121" i="4" s="1"/>
  <c r="I120" i="4"/>
  <c r="F120" i="4"/>
  <c r="J120" i="4" s="1"/>
  <c r="J109" i="4"/>
  <c r="I109" i="4"/>
  <c r="F109" i="4"/>
  <c r="I108" i="4"/>
  <c r="F108" i="4"/>
  <c r="I107" i="4"/>
  <c r="F107" i="4"/>
  <c r="I106" i="4"/>
  <c r="F106" i="4"/>
  <c r="J106" i="4" s="1"/>
  <c r="I105" i="4"/>
  <c r="F105" i="4"/>
  <c r="J105" i="4" s="1"/>
  <c r="I104" i="4"/>
  <c r="J104" i="4" s="1"/>
  <c r="F104" i="4"/>
  <c r="I103" i="4"/>
  <c r="F103" i="4"/>
  <c r="I102" i="4"/>
  <c r="F102" i="4"/>
  <c r="J102" i="4" s="1"/>
  <c r="I101" i="4"/>
  <c r="F101" i="4"/>
  <c r="I100" i="4"/>
  <c r="F100" i="4"/>
  <c r="I99" i="4"/>
  <c r="F99" i="4"/>
  <c r="J99" i="4" s="1"/>
  <c r="I98" i="4"/>
  <c r="F98" i="4"/>
  <c r="I87" i="4"/>
  <c r="F87" i="4"/>
  <c r="I86" i="4"/>
  <c r="F86" i="4"/>
  <c r="I85" i="4"/>
  <c r="F85" i="4"/>
  <c r="I84" i="4"/>
  <c r="F84" i="4"/>
  <c r="J84" i="4" s="1"/>
  <c r="I83" i="4"/>
  <c r="F83" i="4"/>
  <c r="J83" i="4" s="1"/>
  <c r="I82" i="4"/>
  <c r="F82" i="4"/>
  <c r="I81" i="4"/>
  <c r="F81" i="4"/>
  <c r="I80" i="4"/>
  <c r="J80" i="4" s="1"/>
  <c r="F80" i="4"/>
  <c r="I79" i="4"/>
  <c r="F79" i="4"/>
  <c r="J79" i="4" s="1"/>
  <c r="I78" i="4"/>
  <c r="F78" i="4"/>
  <c r="I77" i="4"/>
  <c r="F77" i="4"/>
  <c r="I76" i="4"/>
  <c r="F76" i="4"/>
  <c r="J387" i="4" l="1"/>
  <c r="J384" i="4"/>
  <c r="J390" i="4"/>
  <c r="J363" i="4"/>
  <c r="J369" i="4"/>
  <c r="J364" i="4"/>
  <c r="J368" i="4"/>
  <c r="J344" i="4"/>
  <c r="J348" i="4"/>
  <c r="J346" i="4"/>
  <c r="J320" i="4"/>
  <c r="J326" i="4"/>
  <c r="J297" i="4"/>
  <c r="J296" i="4"/>
  <c r="J304" i="4"/>
  <c r="J281" i="4"/>
  <c r="J276" i="4"/>
  <c r="J279" i="4"/>
  <c r="J285" i="4"/>
  <c r="J274" i="4"/>
  <c r="J282" i="4"/>
  <c r="J278" i="4"/>
  <c r="J256" i="4"/>
  <c r="J262" i="4"/>
  <c r="J264" i="4" s="1"/>
  <c r="J265" i="4" s="1"/>
  <c r="J237" i="4"/>
  <c r="J232" i="4"/>
  <c r="J240" i="4"/>
  <c r="J210" i="4"/>
  <c r="J216" i="4"/>
  <c r="J196" i="4"/>
  <c r="J188" i="4"/>
  <c r="J164" i="4"/>
  <c r="J167" i="4"/>
  <c r="J171" i="4"/>
  <c r="J147" i="4"/>
  <c r="J153" i="4"/>
  <c r="J123" i="4"/>
  <c r="J124" i="4"/>
  <c r="J128" i="4"/>
  <c r="J122" i="4"/>
  <c r="J101" i="4"/>
  <c r="J85" i="4"/>
  <c r="J396" i="4"/>
  <c r="J397" i="4" s="1"/>
  <c r="J220" i="4"/>
  <c r="J221" i="4" s="1"/>
  <c r="J353" i="4"/>
  <c r="J330" i="4"/>
  <c r="J331" i="4" s="1"/>
  <c r="J242" i="4"/>
  <c r="J243" i="4" s="1"/>
  <c r="J374" i="4"/>
  <c r="J375" i="4" s="1"/>
  <c r="J87" i="4"/>
  <c r="J103" i="4"/>
  <c r="J76" i="4"/>
  <c r="J129" i="4"/>
  <c r="J132" i="4" s="1"/>
  <c r="J133" i="4" s="1"/>
  <c r="J145" i="4"/>
  <c r="J151" i="4"/>
  <c r="J173" i="4"/>
  <c r="J98" i="4"/>
  <c r="J189" i="4"/>
  <c r="J190" i="4"/>
  <c r="J100" i="4"/>
  <c r="J126" i="4"/>
  <c r="J170" i="4"/>
  <c r="J130" i="4"/>
  <c r="J186" i="4"/>
  <c r="J198" i="4" s="1"/>
  <c r="J199" i="4" s="1"/>
  <c r="J175" i="4"/>
  <c r="J107" i="4"/>
  <c r="J143" i="4"/>
  <c r="J154" i="4" s="1"/>
  <c r="J155" i="4" s="1"/>
  <c r="J149" i="4"/>
  <c r="J165" i="4"/>
  <c r="J187" i="4"/>
  <c r="J108" i="4"/>
  <c r="J86" i="4"/>
  <c r="J81" i="4"/>
  <c r="J82" i="4"/>
  <c r="J77" i="4"/>
  <c r="J78" i="4"/>
  <c r="F12" i="4"/>
  <c r="J308" i="4" l="1"/>
  <c r="J309" i="4" s="1"/>
  <c r="J286" i="4"/>
  <c r="J287" i="4" s="1"/>
  <c r="J176" i="4"/>
  <c r="J177" i="4" s="1"/>
  <c r="J110" i="4"/>
  <c r="J111" i="4" s="1"/>
  <c r="J88" i="4"/>
  <c r="J89" i="4" s="1"/>
  <c r="I65" i="4"/>
  <c r="F65" i="4"/>
  <c r="I64" i="4"/>
  <c r="F64" i="4"/>
  <c r="J64" i="4" s="1"/>
  <c r="I63" i="4"/>
  <c r="F63" i="4"/>
  <c r="I62" i="4"/>
  <c r="F62" i="4"/>
  <c r="I61" i="4"/>
  <c r="F61" i="4"/>
  <c r="I60" i="4"/>
  <c r="F60" i="4"/>
  <c r="I59" i="4"/>
  <c r="F59" i="4"/>
  <c r="J59" i="4" s="1"/>
  <c r="I58" i="4"/>
  <c r="F58" i="4"/>
  <c r="J58" i="4" s="1"/>
  <c r="I57" i="4"/>
  <c r="F57" i="4"/>
  <c r="I56" i="4"/>
  <c r="F56" i="4"/>
  <c r="I55" i="4"/>
  <c r="F55" i="4"/>
  <c r="I54" i="4"/>
  <c r="F54" i="4"/>
  <c r="F32" i="4"/>
  <c r="I32" i="4"/>
  <c r="F33" i="4"/>
  <c r="I33" i="4"/>
  <c r="F34" i="4"/>
  <c r="I34" i="4"/>
  <c r="F35" i="4"/>
  <c r="I35" i="4"/>
  <c r="F36" i="4"/>
  <c r="I36" i="4"/>
  <c r="F37" i="4"/>
  <c r="I37" i="4"/>
  <c r="F38" i="4"/>
  <c r="I38" i="4"/>
  <c r="J38" i="4" s="1"/>
  <c r="F39" i="4"/>
  <c r="I39" i="4"/>
  <c r="F40" i="4"/>
  <c r="I40" i="4"/>
  <c r="J40" i="4" s="1"/>
  <c r="F41" i="4"/>
  <c r="I41" i="4"/>
  <c r="F42" i="4"/>
  <c r="I42" i="4"/>
  <c r="F43" i="4"/>
  <c r="I43" i="4"/>
  <c r="F10" i="4"/>
  <c r="I10" i="4"/>
  <c r="F11" i="4"/>
  <c r="I11" i="4"/>
  <c r="I12" i="4"/>
  <c r="J12" i="4" s="1"/>
  <c r="F13" i="4"/>
  <c r="J13" i="4" s="1"/>
  <c r="I13" i="4"/>
  <c r="F14" i="4"/>
  <c r="I14" i="4"/>
  <c r="F15" i="4"/>
  <c r="I15" i="4"/>
  <c r="J15" i="4" s="1"/>
  <c r="F16" i="4"/>
  <c r="I16" i="4"/>
  <c r="F17" i="4"/>
  <c r="I17" i="4"/>
  <c r="F18" i="4"/>
  <c r="I18" i="4"/>
  <c r="F19" i="4"/>
  <c r="I19" i="4"/>
  <c r="F20" i="4"/>
  <c r="J20" i="4" s="1"/>
  <c r="I20" i="4"/>
  <c r="F21" i="4"/>
  <c r="I21" i="4"/>
  <c r="J35" i="4" l="1"/>
  <c r="J54" i="4"/>
  <c r="J60" i="4"/>
  <c r="J14" i="4"/>
  <c r="J55" i="4"/>
  <c r="J62" i="4"/>
  <c r="J34" i="4"/>
  <c r="J57" i="4"/>
  <c r="J41" i="4"/>
  <c r="J43" i="4"/>
  <c r="J61" i="4"/>
  <c r="J21" i="4"/>
  <c r="J32" i="4"/>
  <c r="J42" i="4"/>
  <c r="J36" i="4"/>
  <c r="J39" i="4"/>
  <c r="J19" i="4"/>
  <c r="J63" i="4"/>
  <c r="J11" i="4"/>
  <c r="J65" i="4"/>
  <c r="J18" i="4"/>
  <c r="J10" i="4"/>
  <c r="J56" i="4"/>
  <c r="J33" i="4"/>
  <c r="J37" i="4"/>
  <c r="J17" i="4"/>
  <c r="J16" i="4"/>
  <c r="J44" i="4" l="1"/>
  <c r="J45" i="4" s="1"/>
  <c r="J66" i="4"/>
  <c r="J67" i="4" s="1"/>
  <c r="J22" i="4"/>
  <c r="J23" i="4" s="1"/>
  <c r="J2" i="4" l="1"/>
</calcChain>
</file>

<file path=xl/sharedStrings.xml><?xml version="1.0" encoding="utf-8"?>
<sst xmlns="http://schemas.openxmlformats.org/spreadsheetml/2006/main" count="528" uniqueCount="61">
  <si>
    <t>年</t>
    <rPh sb="0" eb="1">
      <t>ネン</t>
    </rPh>
    <phoneticPr fontId="1"/>
  </si>
  <si>
    <t>月</t>
    <rPh sb="0" eb="1">
      <t>ツキ</t>
    </rPh>
    <phoneticPr fontId="1"/>
  </si>
  <si>
    <t>基本料金分</t>
    <rPh sb="0" eb="2">
      <t>キホン</t>
    </rPh>
    <rPh sb="2" eb="4">
      <t>リョウキン</t>
    </rPh>
    <rPh sb="4" eb="5">
      <t>ブン</t>
    </rPh>
    <phoneticPr fontId="1"/>
  </si>
  <si>
    <t>電力量料金分</t>
    <rPh sb="0" eb="2">
      <t>デンリョク</t>
    </rPh>
    <rPh sb="2" eb="3">
      <t>リョウ</t>
    </rPh>
    <rPh sb="3" eb="5">
      <t>リョウキン</t>
    </rPh>
    <rPh sb="5" eb="6">
      <t>ブン</t>
    </rPh>
    <phoneticPr fontId="1"/>
  </si>
  <si>
    <t>(注意事項)</t>
    <rPh sb="1" eb="3">
      <t>チュウイ</t>
    </rPh>
    <rPh sb="3" eb="5">
      <t>ジコウ</t>
    </rPh>
    <phoneticPr fontId="1"/>
  </si>
  <si>
    <t>様式第４号</t>
    <rPh sb="0" eb="2">
      <t>ヨウシキ</t>
    </rPh>
    <rPh sb="2" eb="3">
      <t>ダイ</t>
    </rPh>
    <rPh sb="4" eb="5">
      <t>ゴウ</t>
    </rPh>
    <phoneticPr fontId="1"/>
  </si>
  <si>
    <t>入札付属書(第　回入札分)</t>
    <rPh sb="0" eb="2">
      <t>ニュウサツ</t>
    </rPh>
    <rPh sb="2" eb="5">
      <t>フゾクショ</t>
    </rPh>
    <rPh sb="6" eb="7">
      <t>ダイ</t>
    </rPh>
    <rPh sb="8" eb="9">
      <t>カイ</t>
    </rPh>
    <rPh sb="9" eb="11">
      <t>ニュウサツ</t>
    </rPh>
    <rPh sb="11" eb="12">
      <t>ブン</t>
    </rPh>
    <phoneticPr fontId="1"/>
  </si>
  <si>
    <t>合計(円)</t>
    <rPh sb="0" eb="2">
      <t>ゴウケイ</t>
    </rPh>
    <rPh sb="3" eb="4">
      <t>エン</t>
    </rPh>
    <phoneticPr fontId="1"/>
  </si>
  <si>
    <t>使用予定電力量(kWh)</t>
    <rPh sb="0" eb="2">
      <t>シヨウ</t>
    </rPh>
    <rPh sb="2" eb="4">
      <t>ヨテイ</t>
    </rPh>
    <rPh sb="4" eb="6">
      <t>デンリョク</t>
    </rPh>
    <rPh sb="6" eb="7">
      <t>リョウ</t>
    </rPh>
    <phoneticPr fontId="1"/>
  </si>
  <si>
    <t>電力量料金小計(円)</t>
    <rPh sb="0" eb="2">
      <t>デンリョク</t>
    </rPh>
    <rPh sb="2" eb="3">
      <t>リョウ</t>
    </rPh>
    <rPh sb="3" eb="6">
      <t>リョウキンショウ</t>
    </rPh>
    <rPh sb="6" eb="7">
      <t>ケイ</t>
    </rPh>
    <rPh sb="8" eb="9">
      <t>エン</t>
    </rPh>
    <phoneticPr fontId="1"/>
  </si>
  <si>
    <t>基本料金小計
(円)</t>
    <rPh sb="0" eb="2">
      <t>キホン</t>
    </rPh>
    <rPh sb="2" eb="5">
      <t>リョウキンショウ</t>
    </rPh>
    <rPh sb="5" eb="6">
      <t>ケイ</t>
    </rPh>
    <rPh sb="8" eb="9">
      <t>エン</t>
    </rPh>
    <phoneticPr fontId="1"/>
  </si>
  <si>
    <t>力率
(％)</t>
    <rPh sb="0" eb="1">
      <t>リキ</t>
    </rPh>
    <rPh sb="1" eb="2">
      <t>リツ</t>
    </rPh>
    <phoneticPr fontId="1"/>
  </si>
  <si>
    <t>基本料金単価
(円／kW)</t>
    <rPh sb="0" eb="2">
      <t>キホン</t>
    </rPh>
    <rPh sb="2" eb="4">
      <t>リョウキン</t>
    </rPh>
    <phoneticPr fontId="1"/>
  </si>
  <si>
    <t>契約電力
(kW)</t>
    <rPh sb="0" eb="2">
      <t>ケイヤク</t>
    </rPh>
    <rPh sb="2" eb="4">
      <t>デンリョク</t>
    </rPh>
    <phoneticPr fontId="1"/>
  </si>
  <si>
    <t>供給期間</t>
    <rPh sb="0" eb="2">
      <t>キョウキュウ</t>
    </rPh>
    <rPh sb="2" eb="4">
      <t>キカン</t>
    </rPh>
    <phoneticPr fontId="1"/>
  </si>
  <si>
    <t>入札案件名：</t>
    <rPh sb="0" eb="2">
      <t>ニュウサツ</t>
    </rPh>
    <rPh sb="2" eb="4">
      <t>アンケン</t>
    </rPh>
    <rPh sb="4" eb="5">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</si>
  <si>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</si>
  <si>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</si>
  <si>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</si>
  <si>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</si>
  <si>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</si>
  <si>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</si>
  <si>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</si>
  <si>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</si>
  <si>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t>会社名：</t>
    <rPh sb="0" eb="2">
      <t>カイシャ</t>
    </rPh>
    <rPh sb="2" eb="3">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</si>
  <si>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</si>
  <si>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</si>
  <si>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</si>
  <si>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</si>
  <si>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</si>
  <si>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</si>
  <si>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</si>
  <si>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</si>
  <si>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r>
      <t>契約期間合計金額(円)</t>
    </r>
    <r>
      <rPr>
        <sz val="11"/>
        <rFont val="ＭＳ Ｐゴシック"/>
        <family val="3"/>
        <charset val="128"/>
      </rPr>
      <t>　⑧</t>
    </r>
    <rPh sb="0" eb="2">
      <t>ケイヤク</t>
    </rPh>
    <rPh sb="2" eb="4">
      <t>キカン</t>
    </rPh>
    <rPh sb="4" eb="6">
      <t>ゴウケイ</t>
    </rPh>
    <rPh sb="6" eb="8">
      <t>キンガク</t>
    </rPh>
    <rPh sb="9" eb="10">
      <t>エン</t>
    </rPh>
    <phoneticPr fontId="1"/>
  </si>
  <si>
    <t>使用電力量に対する単価(円／kWh)</t>
    <rPh sb="0" eb="2">
      <t>シヨウ</t>
    </rPh>
    <rPh sb="2" eb="4">
      <t>デンリョク</t>
    </rPh>
    <rPh sb="4" eb="5">
      <t>リョウ</t>
    </rPh>
    <rPh sb="6" eb="7">
      <t>タイ</t>
    </rPh>
    <rPh sb="9" eb="11">
      <t>タンカ</t>
    </rPh>
    <phoneticPr fontId="1"/>
  </si>
  <si>
    <t>すべての施設分の予定総額を足し合わせた金額を入札書の金額とすること↑　　　　　　　</t>
    <rPh sb="4" eb="6">
      <t>シセツ</t>
    </rPh>
    <rPh sb="6" eb="7">
      <t>ブン</t>
    </rPh>
    <rPh sb="8" eb="10">
      <t>ヨテイ</t>
    </rPh>
    <rPh sb="10" eb="12">
      <t>ソウガク</t>
    </rPh>
    <rPh sb="13" eb="14">
      <t>タ</t>
    </rPh>
    <rPh sb="15" eb="16">
      <t>ア</t>
    </rPh>
    <rPh sb="19" eb="21">
      <t>キンガク</t>
    </rPh>
    <rPh sb="22" eb="24">
      <t>ニュウサツ</t>
    </rPh>
    <rPh sb="24" eb="25">
      <t>ショ</t>
    </rPh>
    <rPh sb="26" eb="28">
      <t>キンガク</t>
    </rPh>
    <phoneticPr fontId="1"/>
  </si>
  <si>
    <r>
      <t>予定総額</t>
    </r>
    <r>
      <rPr>
        <sz val="11"/>
        <rFont val="ＭＳ Ｐゴシック"/>
        <family val="3"/>
        <charset val="128"/>
      </rPr>
      <t>　⑧×(100／110)</t>
    </r>
    <rPh sb="0" eb="2">
      <t>ヨテイ</t>
    </rPh>
    <rPh sb="2" eb="4">
      <t>ソウガク</t>
    </rPh>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</si>
  <si>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電気事業者による再生可能エネルギー電気の調達に関する特別措置法に基づく賦課金並びに燃料費調整価格については、入札価格に含めないこと。</t>
    <rPh sb="12" eb="14">
      <t>ドウフウ</t>
    </rPh>
    <rPh sb="40" eb="41">
      <t>ホン</t>
    </rPh>
    <rPh sb="94" eb="96">
      <t>タンカ</t>
    </rPh>
    <rPh sb="102" eb="104">
      <t>タンカ</t>
    </rPh>
    <rPh sb="135" eb="137">
      <t>ケイヤク</t>
    </rPh>
    <rPh sb="137" eb="139">
      <t>キカン</t>
    </rPh>
    <rPh sb="206" eb="207">
      <t>ナラ</t>
    </rPh>
    <phoneticPr fontId="1"/>
  </si>
  <si>
    <t>R8</t>
    <phoneticPr fontId="1"/>
  </si>
  <si>
    <t>R9</t>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</si>
  <si>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電気事業者による再生可能エネルギー電気の調達に関する特別措置法に基づく賦課金並びに燃料費調整価格等については、入札価格に含めないこと。</t>
    <rPh sb="12" eb="14">
      <t>ドウフウ</t>
    </rPh>
    <rPh sb="40" eb="41">
      <t>ホン</t>
    </rPh>
    <rPh sb="94" eb="96">
      <t>タンカ</t>
    </rPh>
    <rPh sb="102" eb="104">
      <t>タンカ</t>
    </rPh>
    <rPh sb="135" eb="137">
      <t>ケイヤク</t>
    </rPh>
    <rPh sb="137" eb="139">
      <t>キカン</t>
    </rPh>
    <rPh sb="206" eb="207">
      <t>ナラ</t>
    </rPh>
    <rPh sb="216" eb="217">
      <t>トウ</t>
    </rPh>
    <phoneticPr fontId="1"/>
  </si>
  <si>
    <t>教育施設１８施設　で使用する電力の供給</t>
    <rPh sb="15" eb="16">
      <t>チカラ</t>
    </rPh>
    <phoneticPr fontId="1"/>
  </si>
  <si>
    <t>入札額(予定総額の総合計)</t>
    <rPh sb="0" eb="2">
      <t>ニュウサツ</t>
    </rPh>
    <rPh sb="2" eb="3">
      <t>ガク</t>
    </rPh>
    <rPh sb="4" eb="6">
      <t>ヨテイ</t>
    </rPh>
    <rPh sb="6" eb="8">
      <t>ソウガク</t>
    </rPh>
    <rPh sb="9" eb="10">
      <t>ソウ</t>
    </rPh>
    <rPh sb="10" eb="12">
      <t>ゴウケイ</t>
    </rPh>
    <phoneticPr fontId="1"/>
  </si>
  <si>
    <t>＜庄原小学校放課後児童クラブ　分＞</t>
    <rPh sb="15" eb="16">
      <t>ブン</t>
    </rPh>
    <phoneticPr fontId="1"/>
  </si>
  <si>
    <t>＜永末小学校　分＞</t>
    <rPh sb="7" eb="8">
      <t>ブン</t>
    </rPh>
    <phoneticPr fontId="1"/>
  </si>
  <si>
    <t>＜高小学校　分＞</t>
    <rPh sb="6" eb="7">
      <t>ブン</t>
    </rPh>
    <phoneticPr fontId="1"/>
  </si>
  <si>
    <t>＜板橋小学校　分＞</t>
    <rPh sb="7" eb="8">
      <t>ブン</t>
    </rPh>
    <phoneticPr fontId="1"/>
  </si>
  <si>
    <t>＜東小学校　分＞</t>
    <rPh sb="6" eb="7">
      <t>ブン</t>
    </rPh>
    <phoneticPr fontId="1"/>
  </si>
  <si>
    <t>＜山内小学校　分＞</t>
    <rPh sb="7" eb="8">
      <t>ブン</t>
    </rPh>
    <phoneticPr fontId="1"/>
  </si>
  <si>
    <t>＜西城小学校　分＞</t>
    <rPh sb="7" eb="8">
      <t>ブン</t>
    </rPh>
    <phoneticPr fontId="1"/>
  </si>
  <si>
    <t>＜小奴可小学校　分＞</t>
    <rPh sb="8" eb="9">
      <t>ブン</t>
    </rPh>
    <phoneticPr fontId="1"/>
  </si>
  <si>
    <t>＜東城小学校　分＞</t>
    <rPh sb="7" eb="8">
      <t>ブン</t>
    </rPh>
    <phoneticPr fontId="1"/>
  </si>
  <si>
    <t>＜口和小学校　分＞</t>
    <rPh sb="1" eb="3">
      <t>クチワ</t>
    </rPh>
    <rPh sb="7" eb="8">
      <t>ブン</t>
    </rPh>
    <phoneticPr fontId="1"/>
  </si>
  <si>
    <t>＜高野小学校　分＞</t>
    <rPh sb="7" eb="8">
      <t>ブン</t>
    </rPh>
    <phoneticPr fontId="1"/>
  </si>
  <si>
    <t>＜比和小学校　分＞</t>
    <rPh sb="7" eb="8">
      <t>ブン</t>
    </rPh>
    <phoneticPr fontId="1"/>
  </si>
  <si>
    <t>＜総領小学校　分＞</t>
    <rPh sb="7" eb="8">
      <t>ブン</t>
    </rPh>
    <phoneticPr fontId="1"/>
  </si>
  <si>
    <t>＜西城中学校　分＞</t>
    <rPh sb="7" eb="8">
      <t>ブン</t>
    </rPh>
    <phoneticPr fontId="1"/>
  </si>
  <si>
    <t>＜東城中学校　分＞</t>
    <rPh sb="7" eb="8">
      <t>ブン</t>
    </rPh>
    <phoneticPr fontId="1"/>
  </si>
  <si>
    <t>＜高野中学校　分＞</t>
    <rPh sb="7" eb="8">
      <t>ブン</t>
    </rPh>
    <phoneticPr fontId="1"/>
  </si>
  <si>
    <t>＜比和中学校　分＞</t>
    <rPh sb="7" eb="8">
      <t>ブン</t>
    </rPh>
    <phoneticPr fontId="1"/>
  </si>
  <si>
    <t>＜総領中学校　分＞</t>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</si>
</sst>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9">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9"/>
      <name val="ＭＳ Ｐゴシック"/>
      <family val="3"/>
      <charset val="128"/>
    </font>
    <font>
      <sz val="12"/>
      <name val="ＭＳ ゴシック"/>
      <family val="3"/>
      <charset val="128"/>
    </font>
    <font>
      <u/>
      <sz val="1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41">
    <xf numFmtId="0" fontId="0" fillId="0" borderId="0" xfId="0">
      <alignment vertical="center"/>
    </xf>
    <xf numFmtId="0" fontId="0" fillId="0" borderId="1" xfId="0" applyBorder="1">
      <alignment vertical="center"/>
    </xf>
    <xf numFmtId="0" fontId="0" fillId="0" borderId="2" xfId="0" applyBorder="1" applyAlignment="1">
      <alignment vertical="center" wrapText="1"/>
    </xf>
    <xf numFmtId="176" fontId="2" fillId="0" borderId="1" xfId="0" applyNumberFormat="1" applyFont="1" applyFill="1" applyBorder="1">
      <alignment vertical="center"/>
    </xf>
    <xf numFmtId="0" fontId="0" fillId="0" borderId="0" xfId="0" applyFill="1" applyBorder="1">
      <alignment vertical="center"/>
    </xf>
    <xf numFmtId="0" fontId="0" fillId="0" borderId="0" xfId="0" applyBorder="1" applyAlignment="1">
      <alignment vertical="center" shrinkToFit="1"/>
    </xf>
    <xf numFmtId="0" fontId="0" fillId="0" borderId="3" xfId="0" applyBorder="1">
      <alignment vertical="center"/>
    </xf>
    <xf numFmtId="0" fontId="3" fillId="0" borderId="0" xfId="0" applyFont="1">
      <alignment vertical="center"/>
    </xf>
    <xf numFmtId="0" fontId="5" fillId="0" borderId="0" xfId="0" applyFont="1">
      <alignment vertical="center"/>
    </xf>
    <xf numFmtId="177" fontId="2" fillId="0" borderId="1" xfId="0" applyNumberFormat="1" applyFont="1" applyFill="1" applyBorder="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8" fontId="2" fillId="0" borderId="1" xfId="0" applyNumberFormat="1" applyFont="1" applyFill="1" applyBorder="1">
      <alignment vertical="center"/>
    </xf>
    <xf numFmtId="0" fontId="4" fillId="0" borderId="0" xfId="0" applyFont="1" applyBorder="1">
      <alignment vertical="center"/>
    </xf>
    <xf numFmtId="177" fontId="7" fillId="0" borderId="5" xfId="0" applyNumberFormat="1" applyFont="1" applyBorder="1">
      <alignment vertical="center"/>
    </xf>
    <xf numFmtId="177" fontId="7" fillId="0" borderId="6" xfId="0" applyNumberFormat="1" applyFont="1" applyBorder="1">
      <alignment vertical="center"/>
    </xf>
    <xf numFmtId="0" fontId="0" fillId="0" borderId="0" xfId="0" applyAlignment="1">
      <alignment horizontal="right" vertical="center"/>
    </xf>
    <xf numFmtId="0" fontId="0" fillId="0" borderId="0" xfId="0" applyBorder="1" applyAlignment="1">
      <alignment vertical="center"/>
    </xf>
    <xf numFmtId="0" fontId="0" fillId="0" borderId="1" xfId="0" applyBorder="1">
      <alignment vertical="center"/>
    </xf>
    <xf numFmtId="0" fontId="0" fillId="0" borderId="1" xfId="0" applyBorder="1">
      <alignment vertical="center"/>
    </xf>
    <xf numFmtId="0" fontId="0" fillId="0" borderId="2" xfId="0" applyBorder="1" applyAlignment="1">
      <alignmen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4" fillId="0" borderId="5" xfId="0" applyFont="1" applyBorder="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0" xfId="0" applyBorder="1" applyAlignment="1">
      <alignment horizontal="right" vertical="center"/>
    </xf>
    <xf numFmtId="0" fontId="0" fillId="0" borderId="13" xfId="0" applyFill="1" applyBorder="1">
      <alignment vertical="center"/>
    </xf>
    <xf numFmtId="0" fontId="8" fillId="0" borderId="0" xfId="0" applyFont="1"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4" fillId="0" borderId="7" xfId="0" applyFont="1" applyBorder="1">
      <alignment vertical="center"/>
    </xf>
    <xf numFmtId="0" fontId="4" fillId="0" borderId="8" xfId="0" applyFont="1" applyBorder="1">
      <alignment vertical="center"/>
    </xf>
    <xf numFmtId="0" fontId="6" fillId="0" borderId="0" xfId="0" applyFont="1" applyAlignment="1">
      <alignment vertical="top" wrapText="1"/>
    </xf>
    <xf numFmtId="0" fontId="0" fillId="0" borderId="14" xfId="0" applyBorder="1">
      <alignment vertical="center"/>
    </xf>
    <xf numFmtId="0" fontId="0" fillId="0" borderId="15" xfId="0" applyBorder="1">
      <alignment vertical="center"/>
    </xf>
    <xf numFmtId="177" fontId="7" fillId="0" borderId="16"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0"/>
  <sheetViews>
    <sheetView tabSelected="1" zoomScaleNormal="100" workbookViewId="0">
      <selection activeCell="J6" sqref="J6"/>
    </sheetView>
  </sheetViews>
  <sheetFormatPr defaultRowHeight="13.5"/>
  <cols>
    <col min="1" max="2" width="5.125" customWidth="1"/>
    <col min="3" max="3" width="9.125" customWidth="1"/>
    <col min="4" max="4" width="13" bestFit="1" customWidth="1"/>
    <col min="5" max="5" width="7.375" customWidth="1"/>
    <col min="6" max="6" width="13.75" customWidth="1"/>
    <col min="7" max="7" width="11" bestFit="1" customWidth="1"/>
    <col min="8" max="8" width="16.875" customWidth="1"/>
    <col min="9" max="9" width="13.75" customWidth="1"/>
    <col min="10" max="10" width="18.5" customWidth="1"/>
  </cols>
  <sheetData>
    <row r="1" spans="1:11" ht="14.25" thickBot="1">
      <c r="A1" t="s">
        <v>5</v>
      </c>
    </row>
    <row r="2" spans="1:11" ht="18.75" thickTop="1" thickBot="1">
      <c r="A2" s="8" t="s">
        <v>6</v>
      </c>
      <c r="H2" s="38" t="s">
        <v>42</v>
      </c>
      <c r="I2" s="39"/>
      <c r="J2" s="40">
        <f>SUM(J23,J45,J67,J89,J111,J133,J155,J177,J199,J221,J243,J265,J287,J309,J331,J353,J375,J397)</f>
        <v>0</v>
      </c>
    </row>
    <row r="3" spans="1:11" ht="6" customHeight="1" thickTop="1"/>
    <row r="4" spans="1:11" ht="15" customHeight="1">
      <c r="A4" s="28" t="s">
        <v>15</v>
      </c>
      <c r="B4" s="28"/>
      <c r="C4" s="28"/>
      <c r="D4" s="30" t="s">
        <v>41</v>
      </c>
      <c r="E4" s="30"/>
      <c r="F4" s="30"/>
      <c r="G4" s="30"/>
      <c r="H4" s="30"/>
      <c r="I4" s="30"/>
      <c r="J4" s="30"/>
      <c r="K4" s="30"/>
    </row>
    <row r="5" spans="1:11" ht="15" customHeight="1">
      <c r="A5" s="28" t="s">
        <v>24</v>
      </c>
      <c r="B5" s="28"/>
      <c r="C5" s="28"/>
      <c r="D5" s="29"/>
      <c r="E5" s="29"/>
      <c r="F5" s="29"/>
      <c r="G5" s="29"/>
      <c r="H5" s="29"/>
      <c r="I5" s="4"/>
    </row>
    <row r="6" spans="1:11">
      <c r="A6" s="17" t="s">
        <v>43</v>
      </c>
      <c r="B6" s="5"/>
      <c r="C6" s="4"/>
      <c r="D6" s="4"/>
      <c r="E6" s="4"/>
      <c r="F6" s="4"/>
      <c r="G6" s="4"/>
      <c r="H6" s="4"/>
    </row>
    <row r="7" spans="1:11" ht="15" customHeight="1">
      <c r="A7" s="31" t="s">
        <v>14</v>
      </c>
      <c r="B7" s="32"/>
      <c r="C7" s="25" t="s">
        <v>2</v>
      </c>
      <c r="D7" s="25"/>
      <c r="E7" s="25"/>
      <c r="F7" s="25"/>
      <c r="G7" s="25" t="s">
        <v>3</v>
      </c>
      <c r="H7" s="25"/>
      <c r="I7" s="25"/>
      <c r="J7" s="26" t="s">
        <v>7</v>
      </c>
    </row>
    <row r="8" spans="1:11" ht="27">
      <c r="A8" s="33"/>
      <c r="B8" s="34"/>
      <c r="C8" s="2" t="s">
        <v>13</v>
      </c>
      <c r="D8" s="2" t="s">
        <v>12</v>
      </c>
      <c r="E8" s="2" t="s">
        <v>11</v>
      </c>
      <c r="F8" s="2" t="s">
        <v>10</v>
      </c>
      <c r="G8" s="2" t="s">
        <v>8</v>
      </c>
      <c r="H8" s="2" t="s">
        <v>34</v>
      </c>
      <c r="I8" s="2" t="s">
        <v>9</v>
      </c>
      <c r="J8" s="27"/>
    </row>
    <row r="9" spans="1:11" ht="24">
      <c r="A9" s="6" t="s">
        <v>0</v>
      </c>
      <c r="B9" s="6" t="s">
        <v>1</v>
      </c>
      <c r="C9" s="10" t="s">
        <v>25</v>
      </c>
      <c r="D9" s="10" t="s">
        <v>26</v>
      </c>
      <c r="E9" s="11" t="s">
        <v>27</v>
      </c>
      <c r="F9" s="10" t="s">
        <v>28</v>
      </c>
      <c r="G9" s="11" t="s">
        <v>29</v>
      </c>
      <c r="H9" s="11" t="s">
        <v>30</v>
      </c>
      <c r="I9" s="11" t="s">
        <v>31</v>
      </c>
      <c r="J9" s="10" t="s">
        <v>32</v>
      </c>
    </row>
    <row r="10" spans="1:11" ht="16.5" customHeight="1">
      <c r="A10" s="21" t="s">
        <v>38</v>
      </c>
      <c r="B10" s="1">
        <v>4</v>
      </c>
      <c r="C10" s="9">
        <v>39</v>
      </c>
      <c r="D10" s="3"/>
      <c r="E10" s="9">
        <v>100</v>
      </c>
      <c r="F10" s="12">
        <f>C10*D10*(185-E10)/100</f>
        <v>0</v>
      </c>
      <c r="G10" s="9">
        <v>3470</v>
      </c>
      <c r="H10" s="3"/>
      <c r="I10" s="12">
        <f>G10*H10</f>
        <v>0</v>
      </c>
      <c r="J10" s="9">
        <f>INT(SUM(F10,I10))</f>
        <v>0</v>
      </c>
    </row>
    <row r="11" spans="1:11" ht="16.5" customHeight="1">
      <c r="A11" s="22"/>
      <c r="B11" s="1">
        <v>5</v>
      </c>
      <c r="C11" s="9">
        <v>39</v>
      </c>
      <c r="D11" s="3"/>
      <c r="E11" s="9">
        <v>100</v>
      </c>
      <c r="F11" s="12">
        <f t="shared" ref="F11:F21" si="0">C11*D11*(185-E11)/100</f>
        <v>0</v>
      </c>
      <c r="G11" s="9">
        <v>3070</v>
      </c>
      <c r="H11" s="3"/>
      <c r="I11" s="12">
        <f t="shared" ref="I11:I21" si="1">G11*H11</f>
        <v>0</v>
      </c>
      <c r="J11" s="9">
        <f t="shared" ref="J11:J21" si="2">INT(SUM(F11,I11))</f>
        <v>0</v>
      </c>
    </row>
    <row r="12" spans="1:11" ht="16.5" customHeight="1">
      <c r="A12" s="22"/>
      <c r="B12" s="1">
        <v>6</v>
      </c>
      <c r="C12" s="9">
        <v>39</v>
      </c>
      <c r="D12" s="3"/>
      <c r="E12" s="9">
        <v>100</v>
      </c>
      <c r="F12" s="12">
        <f>C12*D12*(185-E12)/100</f>
        <v>0</v>
      </c>
      <c r="G12" s="9">
        <v>3520</v>
      </c>
      <c r="H12" s="3"/>
      <c r="I12" s="12">
        <f t="shared" si="1"/>
        <v>0</v>
      </c>
      <c r="J12" s="9">
        <f t="shared" si="2"/>
        <v>0</v>
      </c>
    </row>
    <row r="13" spans="1:11" ht="16.5" customHeight="1">
      <c r="A13" s="22"/>
      <c r="B13" s="1">
        <v>7</v>
      </c>
      <c r="C13" s="9">
        <v>39</v>
      </c>
      <c r="D13" s="3"/>
      <c r="E13" s="9">
        <v>100</v>
      </c>
      <c r="F13" s="12">
        <f t="shared" si="0"/>
        <v>0</v>
      </c>
      <c r="G13" s="9">
        <v>5810</v>
      </c>
      <c r="H13" s="3"/>
      <c r="I13" s="12">
        <f t="shared" si="1"/>
        <v>0</v>
      </c>
      <c r="J13" s="9">
        <f t="shared" si="2"/>
        <v>0</v>
      </c>
    </row>
    <row r="14" spans="1:11" ht="16.5" customHeight="1">
      <c r="A14" s="22"/>
      <c r="B14" s="1">
        <v>8</v>
      </c>
      <c r="C14" s="9">
        <v>39</v>
      </c>
      <c r="D14" s="3"/>
      <c r="E14" s="9">
        <v>100</v>
      </c>
      <c r="F14" s="12">
        <f t="shared" si="0"/>
        <v>0</v>
      </c>
      <c r="G14" s="9">
        <v>5140</v>
      </c>
      <c r="H14" s="3"/>
      <c r="I14" s="12">
        <f t="shared" si="1"/>
        <v>0</v>
      </c>
      <c r="J14" s="9">
        <f t="shared" si="2"/>
        <v>0</v>
      </c>
    </row>
    <row r="15" spans="1:11" ht="16.5" customHeight="1">
      <c r="A15" s="22"/>
      <c r="B15" s="1">
        <v>9</v>
      </c>
      <c r="C15" s="9">
        <v>39</v>
      </c>
      <c r="D15" s="3"/>
      <c r="E15" s="9">
        <v>100</v>
      </c>
      <c r="F15" s="12">
        <f t="shared" si="0"/>
        <v>0</v>
      </c>
      <c r="G15" s="9">
        <v>4530</v>
      </c>
      <c r="H15" s="3"/>
      <c r="I15" s="12">
        <f t="shared" si="1"/>
        <v>0</v>
      </c>
      <c r="J15" s="9">
        <f t="shared" si="2"/>
        <v>0</v>
      </c>
    </row>
    <row r="16" spans="1:11" ht="16.5" customHeight="1">
      <c r="A16" s="22"/>
      <c r="B16" s="1">
        <v>10</v>
      </c>
      <c r="C16" s="9">
        <v>39</v>
      </c>
      <c r="D16" s="3"/>
      <c r="E16" s="9">
        <v>100</v>
      </c>
      <c r="F16" s="12">
        <f t="shared" si="0"/>
        <v>0</v>
      </c>
      <c r="G16" s="9">
        <v>3350</v>
      </c>
      <c r="H16" s="3"/>
      <c r="I16" s="12">
        <f t="shared" si="1"/>
        <v>0</v>
      </c>
      <c r="J16" s="9">
        <f t="shared" si="2"/>
        <v>0</v>
      </c>
    </row>
    <row r="17" spans="1:11" ht="16.5" customHeight="1">
      <c r="A17" s="22"/>
      <c r="B17" s="1">
        <v>11</v>
      </c>
      <c r="C17" s="9">
        <v>39</v>
      </c>
      <c r="D17" s="3"/>
      <c r="E17" s="9">
        <v>100</v>
      </c>
      <c r="F17" s="12">
        <f t="shared" si="0"/>
        <v>0</v>
      </c>
      <c r="G17" s="9">
        <v>3620</v>
      </c>
      <c r="H17" s="3"/>
      <c r="I17" s="12">
        <f t="shared" si="1"/>
        <v>0</v>
      </c>
      <c r="J17" s="9">
        <f t="shared" si="2"/>
        <v>0</v>
      </c>
    </row>
    <row r="18" spans="1:11" ht="16.5" customHeight="1">
      <c r="A18" s="23"/>
      <c r="B18" s="1">
        <v>12</v>
      </c>
      <c r="C18" s="9">
        <v>39</v>
      </c>
      <c r="D18" s="3"/>
      <c r="E18" s="9">
        <v>100</v>
      </c>
      <c r="F18" s="12">
        <f t="shared" si="0"/>
        <v>0</v>
      </c>
      <c r="G18" s="9">
        <v>5190</v>
      </c>
      <c r="H18" s="3"/>
      <c r="I18" s="12">
        <f t="shared" si="1"/>
        <v>0</v>
      </c>
      <c r="J18" s="9">
        <f t="shared" si="2"/>
        <v>0</v>
      </c>
    </row>
    <row r="19" spans="1:11" ht="16.5" customHeight="1">
      <c r="A19" s="21" t="s">
        <v>39</v>
      </c>
      <c r="B19" s="1">
        <v>1</v>
      </c>
      <c r="C19" s="9">
        <v>39</v>
      </c>
      <c r="D19" s="3"/>
      <c r="E19" s="9">
        <v>100</v>
      </c>
      <c r="F19" s="12">
        <f t="shared" si="0"/>
        <v>0</v>
      </c>
      <c r="G19" s="9">
        <v>4460</v>
      </c>
      <c r="H19" s="3"/>
      <c r="I19" s="12">
        <f t="shared" si="1"/>
        <v>0</v>
      </c>
      <c r="J19" s="9">
        <f t="shared" si="2"/>
        <v>0</v>
      </c>
    </row>
    <row r="20" spans="1:11" ht="16.5" customHeight="1">
      <c r="A20" s="22"/>
      <c r="B20" s="1">
        <v>2</v>
      </c>
      <c r="C20" s="9">
        <v>39</v>
      </c>
      <c r="D20" s="3"/>
      <c r="E20" s="9">
        <v>100</v>
      </c>
      <c r="F20" s="12">
        <f t="shared" si="0"/>
        <v>0</v>
      </c>
      <c r="G20" s="9">
        <v>4240</v>
      </c>
      <c r="H20" s="3"/>
      <c r="I20" s="12">
        <f t="shared" si="1"/>
        <v>0</v>
      </c>
      <c r="J20" s="9">
        <f t="shared" si="2"/>
        <v>0</v>
      </c>
    </row>
    <row r="21" spans="1:11" ht="16.5" customHeight="1">
      <c r="A21" s="23"/>
      <c r="B21" s="1">
        <v>3</v>
      </c>
      <c r="C21" s="9">
        <v>39</v>
      </c>
      <c r="D21" s="3"/>
      <c r="E21" s="9">
        <v>100</v>
      </c>
      <c r="F21" s="12">
        <f t="shared" si="0"/>
        <v>0</v>
      </c>
      <c r="G21" s="9">
        <v>4240</v>
      </c>
      <c r="H21" s="3"/>
      <c r="I21" s="12">
        <f t="shared" si="1"/>
        <v>0</v>
      </c>
      <c r="J21" s="9">
        <f t="shared" si="2"/>
        <v>0</v>
      </c>
    </row>
    <row r="22" spans="1:11" ht="22.5" customHeight="1" thickBot="1">
      <c r="H22" s="24" t="s">
        <v>33</v>
      </c>
      <c r="I22" s="24"/>
      <c r="J22" s="14">
        <f>SUM(J10:J21)</f>
        <v>0</v>
      </c>
    </row>
    <row r="23" spans="1:11" ht="22.5" customHeight="1" thickBot="1">
      <c r="H23" s="35" t="s">
        <v>36</v>
      </c>
      <c r="I23" s="36"/>
      <c r="J23" s="15">
        <f>INT(J22*(100/110))</f>
        <v>0</v>
      </c>
    </row>
    <row r="24" spans="1:11" ht="14.25">
      <c r="I24" s="13"/>
      <c r="J24" s="16" t="s">
        <v>35</v>
      </c>
    </row>
    <row r="25" spans="1:11">
      <c r="A25" s="7" t="s">
        <v>4</v>
      </c>
    </row>
    <row r="26" spans="1:11" ht="58.5" customHeight="1">
      <c r="A26" s="37" t="s">
        <v>40</v>
      </c>
      <c r="B26" s="37"/>
      <c r="C26" s="37"/>
      <c r="D26" s="37"/>
      <c r="E26" s="37"/>
      <c r="F26" s="37"/>
      <c r="G26" s="37"/>
      <c r="H26" s="37"/>
      <c r="I26" s="37"/>
      <c r="J26" s="37"/>
      <c r="K26" s="37"/>
    </row>
    <row r="28" spans="1:11">
      <c r="A28" s="17" t="s">
        <v>44</v>
      </c>
      <c r="B28" s="5"/>
      <c r="C28" s="4"/>
      <c r="D28" s="4"/>
      <c r="E28" s="4"/>
      <c r="F28" s="4"/>
      <c r="G28" s="4"/>
      <c r="H28" s="4"/>
    </row>
    <row r="29" spans="1:11" ht="15" customHeight="1">
      <c r="A29" s="31" t="s">
        <v>14</v>
      </c>
      <c r="B29" s="32"/>
      <c r="C29" s="25" t="s">
        <v>2</v>
      </c>
      <c r="D29" s="25"/>
      <c r="E29" s="25"/>
      <c r="F29" s="25"/>
      <c r="G29" s="25" t="s">
        <v>3</v>
      </c>
      <c r="H29" s="25"/>
      <c r="I29" s="25"/>
      <c r="J29" s="26" t="s">
        <v>7</v>
      </c>
    </row>
    <row r="30" spans="1:11" ht="27">
      <c r="A30" s="33"/>
      <c r="B30" s="34"/>
      <c r="C30" s="2" t="s">
        <v>13</v>
      </c>
      <c r="D30" s="2" t="s">
        <v>12</v>
      </c>
      <c r="E30" s="2" t="s">
        <v>11</v>
      </c>
      <c r="F30" s="2" t="s">
        <v>10</v>
      </c>
      <c r="G30" s="2" t="s">
        <v>8</v>
      </c>
      <c r="H30" s="2" t="s">
        <v>34</v>
      </c>
      <c r="I30" s="2" t="s">
        <v>9</v>
      </c>
      <c r="J30" s="27"/>
    </row>
    <row r="31" spans="1:11" ht="24">
      <c r="A31" s="6" t="s">
        <v>0</v>
      </c>
      <c r="B31" s="6" t="s">
        <v>1</v>
      </c>
      <c r="C31" s="10" t="s">
        <v>25</v>
      </c>
      <c r="D31" s="10" t="s">
        <v>26</v>
      </c>
      <c r="E31" s="11" t="s">
        <v>27</v>
      </c>
      <c r="F31" s="10" t="s">
        <v>28</v>
      </c>
      <c r="G31" s="11" t="s">
        <v>29</v>
      </c>
      <c r="H31" s="11" t="s">
        <v>30</v>
      </c>
      <c r="I31" s="11" t="s">
        <v>31</v>
      </c>
      <c r="J31" s="10" t="s">
        <v>32</v>
      </c>
    </row>
    <row r="32" spans="1:11" ht="16.5" customHeight="1">
      <c r="A32" s="21" t="s">
        <v>38</v>
      </c>
      <c r="B32" s="18">
        <v>4</v>
      </c>
      <c r="C32" s="9">
        <v>46</v>
      </c>
      <c r="D32" s="3"/>
      <c r="E32" s="9">
        <v>100</v>
      </c>
      <c r="F32" s="12">
        <f>C32*D32*(185-E32)/100</f>
        <v>0</v>
      </c>
      <c r="G32" s="9">
        <v>2550</v>
      </c>
      <c r="H32" s="3"/>
      <c r="I32" s="12">
        <f>G32*H32</f>
        <v>0</v>
      </c>
      <c r="J32" s="9">
        <f>INT(SUM(F32,I32))</f>
        <v>0</v>
      </c>
    </row>
    <row r="33" spans="1:11" ht="16.5" customHeight="1">
      <c r="A33" s="22"/>
      <c r="B33" s="18">
        <v>5</v>
      </c>
      <c r="C33" s="9">
        <v>46</v>
      </c>
      <c r="D33" s="3"/>
      <c r="E33" s="9">
        <v>100</v>
      </c>
      <c r="F33" s="12">
        <f t="shared" ref="F33:F43" si="3">C33*D33*(185-E33)/100</f>
        <v>0</v>
      </c>
      <c r="G33" s="9">
        <v>2370</v>
      </c>
      <c r="H33" s="3"/>
      <c r="I33" s="12">
        <f t="shared" ref="I33:I43" si="4">G33*H33</f>
        <v>0</v>
      </c>
      <c r="J33" s="9">
        <f t="shared" ref="J33:J43" si="5">INT(SUM(F33,I33))</f>
        <v>0</v>
      </c>
    </row>
    <row r="34" spans="1:11" ht="16.5" customHeight="1">
      <c r="A34" s="22"/>
      <c r="B34" s="18">
        <v>6</v>
      </c>
      <c r="C34" s="9">
        <v>46</v>
      </c>
      <c r="D34" s="3"/>
      <c r="E34" s="9">
        <v>100</v>
      </c>
      <c r="F34" s="12">
        <f t="shared" si="3"/>
        <v>0</v>
      </c>
      <c r="G34" s="9">
        <v>4700</v>
      </c>
      <c r="H34" s="3"/>
      <c r="I34" s="12">
        <f t="shared" si="4"/>
        <v>0</v>
      </c>
      <c r="J34" s="9">
        <f t="shared" si="5"/>
        <v>0</v>
      </c>
    </row>
    <row r="35" spans="1:11" ht="16.5" customHeight="1">
      <c r="A35" s="22"/>
      <c r="B35" s="18">
        <v>7</v>
      </c>
      <c r="C35" s="9">
        <v>46</v>
      </c>
      <c r="D35" s="3"/>
      <c r="E35" s="9">
        <v>100</v>
      </c>
      <c r="F35" s="12">
        <f t="shared" si="3"/>
        <v>0</v>
      </c>
      <c r="G35" s="9">
        <v>6930</v>
      </c>
      <c r="H35" s="3"/>
      <c r="I35" s="12">
        <f t="shared" si="4"/>
        <v>0</v>
      </c>
      <c r="J35" s="9">
        <f t="shared" si="5"/>
        <v>0</v>
      </c>
    </row>
    <row r="36" spans="1:11" ht="16.5" customHeight="1">
      <c r="A36" s="22"/>
      <c r="B36" s="18">
        <v>8</v>
      </c>
      <c r="C36" s="9">
        <v>46</v>
      </c>
      <c r="D36" s="3"/>
      <c r="E36" s="9">
        <v>100</v>
      </c>
      <c r="F36" s="12">
        <f t="shared" si="3"/>
        <v>0</v>
      </c>
      <c r="G36" s="9">
        <v>2920</v>
      </c>
      <c r="H36" s="3"/>
      <c r="I36" s="12">
        <f t="shared" si="4"/>
        <v>0</v>
      </c>
      <c r="J36" s="9">
        <f t="shared" si="5"/>
        <v>0</v>
      </c>
    </row>
    <row r="37" spans="1:11" ht="16.5" customHeight="1">
      <c r="A37" s="22"/>
      <c r="B37" s="18">
        <v>9</v>
      </c>
      <c r="C37" s="9">
        <v>46</v>
      </c>
      <c r="D37" s="3"/>
      <c r="E37" s="9">
        <v>100</v>
      </c>
      <c r="F37" s="12">
        <f t="shared" si="3"/>
        <v>0</v>
      </c>
      <c r="G37" s="9">
        <v>4580</v>
      </c>
      <c r="H37" s="3"/>
      <c r="I37" s="12">
        <f t="shared" si="4"/>
        <v>0</v>
      </c>
      <c r="J37" s="9">
        <f t="shared" si="5"/>
        <v>0</v>
      </c>
    </row>
    <row r="38" spans="1:11" ht="16.5" customHeight="1">
      <c r="A38" s="22"/>
      <c r="B38" s="18">
        <v>10</v>
      </c>
      <c r="C38" s="9">
        <v>46</v>
      </c>
      <c r="D38" s="3"/>
      <c r="E38" s="9">
        <v>100</v>
      </c>
      <c r="F38" s="12">
        <f t="shared" si="3"/>
        <v>0</v>
      </c>
      <c r="G38" s="9">
        <v>3120</v>
      </c>
      <c r="H38" s="3"/>
      <c r="I38" s="12">
        <f t="shared" si="4"/>
        <v>0</v>
      </c>
      <c r="J38" s="9">
        <f t="shared" si="5"/>
        <v>0</v>
      </c>
    </row>
    <row r="39" spans="1:11" ht="16.5" customHeight="1">
      <c r="A39" s="22"/>
      <c r="B39" s="18">
        <v>11</v>
      </c>
      <c r="C39" s="9">
        <v>46</v>
      </c>
      <c r="D39" s="3"/>
      <c r="E39" s="9">
        <v>100</v>
      </c>
      <c r="F39" s="12">
        <f t="shared" si="3"/>
        <v>0</v>
      </c>
      <c r="G39" s="9">
        <v>3350</v>
      </c>
      <c r="H39" s="3"/>
      <c r="I39" s="12">
        <f t="shared" si="4"/>
        <v>0</v>
      </c>
      <c r="J39" s="9">
        <f t="shared" si="5"/>
        <v>0</v>
      </c>
    </row>
    <row r="40" spans="1:11" ht="16.5" customHeight="1">
      <c r="A40" s="23"/>
      <c r="B40" s="18">
        <v>12</v>
      </c>
      <c r="C40" s="9">
        <v>46</v>
      </c>
      <c r="D40" s="3"/>
      <c r="E40" s="9">
        <v>100</v>
      </c>
      <c r="F40" s="12">
        <f t="shared" si="3"/>
        <v>0</v>
      </c>
      <c r="G40" s="9">
        <v>4530</v>
      </c>
      <c r="H40" s="3"/>
      <c r="I40" s="12">
        <f t="shared" si="4"/>
        <v>0</v>
      </c>
      <c r="J40" s="9">
        <f t="shared" si="5"/>
        <v>0</v>
      </c>
    </row>
    <row r="41" spans="1:11" ht="16.5" customHeight="1">
      <c r="A41" s="21" t="s">
        <v>39</v>
      </c>
      <c r="B41" s="18">
        <v>1</v>
      </c>
      <c r="C41" s="9">
        <v>46</v>
      </c>
      <c r="D41" s="3"/>
      <c r="E41" s="9">
        <v>100</v>
      </c>
      <c r="F41" s="12">
        <f t="shared" si="3"/>
        <v>0</v>
      </c>
      <c r="G41" s="9">
        <v>5180</v>
      </c>
      <c r="H41" s="3"/>
      <c r="I41" s="12">
        <f t="shared" si="4"/>
        <v>0</v>
      </c>
      <c r="J41" s="9">
        <f t="shared" si="5"/>
        <v>0</v>
      </c>
    </row>
    <row r="42" spans="1:11" ht="16.5" customHeight="1">
      <c r="A42" s="22"/>
      <c r="B42" s="18">
        <v>2</v>
      </c>
      <c r="C42" s="9">
        <v>46</v>
      </c>
      <c r="D42" s="3"/>
      <c r="E42" s="9">
        <v>100</v>
      </c>
      <c r="F42" s="12">
        <f t="shared" si="3"/>
        <v>0</v>
      </c>
      <c r="G42" s="9">
        <v>5560</v>
      </c>
      <c r="H42" s="3"/>
      <c r="I42" s="12">
        <f t="shared" si="4"/>
        <v>0</v>
      </c>
      <c r="J42" s="9">
        <f t="shared" si="5"/>
        <v>0</v>
      </c>
    </row>
    <row r="43" spans="1:11" ht="16.5" customHeight="1">
      <c r="A43" s="23"/>
      <c r="B43" s="18">
        <v>3</v>
      </c>
      <c r="C43" s="9">
        <v>46</v>
      </c>
      <c r="D43" s="3"/>
      <c r="E43" s="9">
        <v>100</v>
      </c>
      <c r="F43" s="12">
        <f t="shared" si="3"/>
        <v>0</v>
      </c>
      <c r="G43" s="9">
        <v>3780</v>
      </c>
      <c r="H43" s="3"/>
      <c r="I43" s="12">
        <f t="shared" si="4"/>
        <v>0</v>
      </c>
      <c r="J43" s="9">
        <f t="shared" si="5"/>
        <v>0</v>
      </c>
    </row>
    <row r="44" spans="1:11" ht="22.5" customHeight="1" thickBot="1">
      <c r="H44" s="24" t="s">
        <v>33</v>
      </c>
      <c r="I44" s="24"/>
      <c r="J44" s="14">
        <f>SUM(J32:J43)</f>
        <v>0</v>
      </c>
    </row>
    <row r="45" spans="1:11" ht="22.5" customHeight="1" thickBot="1">
      <c r="H45" s="35" t="s">
        <v>36</v>
      </c>
      <c r="I45" s="36"/>
      <c r="J45" s="15">
        <f>INT(J44*(100/110))</f>
        <v>0</v>
      </c>
    </row>
    <row r="46" spans="1:11" ht="14.25">
      <c r="I46" s="13"/>
      <c r="J46" s="16" t="s">
        <v>35</v>
      </c>
    </row>
    <row r="47" spans="1:11">
      <c r="A47" s="7" t="s">
        <v>4</v>
      </c>
    </row>
    <row r="48" spans="1:11" ht="58.5" customHeight="1">
      <c r="A48" s="37" t="s">
        <v>37</v>
      </c>
      <c r="B48" s="37"/>
      <c r="C48" s="37"/>
      <c r="D48" s="37"/>
      <c r="E48" s="37"/>
      <c r="F48" s="37"/>
      <c r="G48" s="37"/>
      <c r="H48" s="37"/>
      <c r="I48" s="37"/>
      <c r="J48" s="37"/>
      <c r="K48" s="37"/>
    </row>
    <row r="50" spans="1:10">
      <c r="A50" s="17" t="s">
        <v>45</v>
      </c>
      <c r="B50" s="5"/>
      <c r="C50" s="4"/>
      <c r="D50" s="4"/>
      <c r="E50" s="4"/>
      <c r="F50" s="4"/>
      <c r="G50" s="4"/>
      <c r="H50" s="4"/>
    </row>
    <row r="51" spans="1:10" ht="15" customHeight="1">
      <c r="A51" s="31" t="s">
        <v>14</v>
      </c>
      <c r="B51" s="32"/>
      <c r="C51" s="25" t="s">
        <v>2</v>
      </c>
      <c r="D51" s="25"/>
      <c r="E51" s="25"/>
      <c r="F51" s="25"/>
      <c r="G51" s="25" t="s">
        <v>3</v>
      </c>
      <c r="H51" s="25"/>
      <c r="I51" s="25"/>
      <c r="J51" s="26" t="s">
        <v>7</v>
      </c>
    </row>
    <row r="52" spans="1:10" ht="27">
      <c r="A52" s="33"/>
      <c r="B52" s="34"/>
      <c r="C52" s="2" t="s">
        <v>13</v>
      </c>
      <c r="D52" s="2" t="s">
        <v>12</v>
      </c>
      <c r="E52" s="2" t="s">
        <v>11</v>
      </c>
      <c r="F52" s="2" t="s">
        <v>10</v>
      </c>
      <c r="G52" s="2" t="s">
        <v>8</v>
      </c>
      <c r="H52" s="2" t="s">
        <v>34</v>
      </c>
      <c r="I52" s="2" t="s">
        <v>9</v>
      </c>
      <c r="J52" s="27"/>
    </row>
    <row r="53" spans="1:10" ht="24">
      <c r="A53" s="6" t="s">
        <v>0</v>
      </c>
      <c r="B53" s="6" t="s">
        <v>1</v>
      </c>
      <c r="C53" s="10" t="s">
        <v>16</v>
      </c>
      <c r="D53" s="10" t="s">
        <v>17</v>
      </c>
      <c r="E53" s="11" t="s">
        <v>18</v>
      </c>
      <c r="F53" s="10" t="s">
        <v>19</v>
      </c>
      <c r="G53" s="11" t="s">
        <v>20</v>
      </c>
      <c r="H53" s="11" t="s">
        <v>21</v>
      </c>
      <c r="I53" s="11" t="s">
        <v>22</v>
      </c>
      <c r="J53" s="10" t="s">
        <v>23</v>
      </c>
    </row>
    <row r="54" spans="1:10" ht="16.5" customHeight="1">
      <c r="A54" s="21" t="s">
        <v>38</v>
      </c>
      <c r="B54" s="18">
        <v>4</v>
      </c>
      <c r="C54" s="9">
        <v>47</v>
      </c>
      <c r="D54" s="3"/>
      <c r="E54" s="9">
        <v>100</v>
      </c>
      <c r="F54" s="12">
        <f>C54*D54*(185-E54)/100</f>
        <v>0</v>
      </c>
      <c r="G54" s="9">
        <v>2270</v>
      </c>
      <c r="H54" s="3"/>
      <c r="I54" s="12">
        <f>G54*H54</f>
        <v>0</v>
      </c>
      <c r="J54" s="9">
        <f>INT(SUM(F54,I54))</f>
        <v>0</v>
      </c>
    </row>
    <row r="55" spans="1:10" ht="16.5" customHeight="1">
      <c r="A55" s="22"/>
      <c r="B55" s="18">
        <v>5</v>
      </c>
      <c r="C55" s="9">
        <v>47</v>
      </c>
      <c r="D55" s="3"/>
      <c r="E55" s="9">
        <v>100</v>
      </c>
      <c r="F55" s="12">
        <f t="shared" ref="F55:F65" si="6">C55*D55*(185-E55)/100</f>
        <v>0</v>
      </c>
      <c r="G55" s="9">
        <v>1760</v>
      </c>
      <c r="H55" s="3"/>
      <c r="I55" s="12">
        <f t="shared" ref="I55:I65" si="7">G55*H55</f>
        <v>0</v>
      </c>
      <c r="J55" s="9">
        <f t="shared" ref="J55:J65" si="8">INT(SUM(F55,I55))</f>
        <v>0</v>
      </c>
    </row>
    <row r="56" spans="1:10" ht="16.5" customHeight="1">
      <c r="A56" s="22"/>
      <c r="B56" s="18">
        <v>6</v>
      </c>
      <c r="C56" s="9">
        <v>47</v>
      </c>
      <c r="D56" s="3"/>
      <c r="E56" s="9">
        <v>100</v>
      </c>
      <c r="F56" s="12">
        <f t="shared" si="6"/>
        <v>0</v>
      </c>
      <c r="G56" s="9">
        <v>3380</v>
      </c>
      <c r="H56" s="3"/>
      <c r="I56" s="12">
        <f t="shared" si="7"/>
        <v>0</v>
      </c>
      <c r="J56" s="9">
        <f t="shared" si="8"/>
        <v>0</v>
      </c>
    </row>
    <row r="57" spans="1:10" ht="16.5" customHeight="1">
      <c r="A57" s="22"/>
      <c r="B57" s="18">
        <v>7</v>
      </c>
      <c r="C57" s="9">
        <v>47</v>
      </c>
      <c r="D57" s="3"/>
      <c r="E57" s="9">
        <v>100</v>
      </c>
      <c r="F57" s="12">
        <f t="shared" si="6"/>
        <v>0</v>
      </c>
      <c r="G57" s="9">
        <v>5370</v>
      </c>
      <c r="H57" s="3"/>
      <c r="I57" s="12">
        <f t="shared" si="7"/>
        <v>0</v>
      </c>
      <c r="J57" s="9">
        <f t="shared" si="8"/>
        <v>0</v>
      </c>
    </row>
    <row r="58" spans="1:10" ht="16.5" customHeight="1">
      <c r="A58" s="22"/>
      <c r="B58" s="18">
        <v>8</v>
      </c>
      <c r="C58" s="9">
        <v>47</v>
      </c>
      <c r="D58" s="3"/>
      <c r="E58" s="9">
        <v>100</v>
      </c>
      <c r="F58" s="12">
        <f t="shared" si="6"/>
        <v>0</v>
      </c>
      <c r="G58" s="9">
        <v>2590</v>
      </c>
      <c r="H58" s="3"/>
      <c r="I58" s="12">
        <f t="shared" si="7"/>
        <v>0</v>
      </c>
      <c r="J58" s="9">
        <f t="shared" si="8"/>
        <v>0</v>
      </c>
    </row>
    <row r="59" spans="1:10" ht="16.5" customHeight="1">
      <c r="A59" s="22"/>
      <c r="B59" s="18">
        <v>9</v>
      </c>
      <c r="C59" s="9">
        <v>47</v>
      </c>
      <c r="D59" s="3"/>
      <c r="E59" s="9">
        <v>100</v>
      </c>
      <c r="F59" s="12">
        <f t="shared" si="6"/>
        <v>0</v>
      </c>
      <c r="G59" s="9">
        <v>3810</v>
      </c>
      <c r="H59" s="3"/>
      <c r="I59" s="12">
        <f t="shared" si="7"/>
        <v>0</v>
      </c>
      <c r="J59" s="9">
        <f t="shared" si="8"/>
        <v>0</v>
      </c>
    </row>
    <row r="60" spans="1:10" ht="16.5" customHeight="1">
      <c r="A60" s="22"/>
      <c r="B60" s="18">
        <v>10</v>
      </c>
      <c r="C60" s="9">
        <v>47</v>
      </c>
      <c r="D60" s="3"/>
      <c r="E60" s="9">
        <v>100</v>
      </c>
      <c r="F60" s="12">
        <f t="shared" si="6"/>
        <v>0</v>
      </c>
      <c r="G60" s="9">
        <v>2880</v>
      </c>
      <c r="H60" s="3"/>
      <c r="I60" s="12">
        <f t="shared" si="7"/>
        <v>0</v>
      </c>
      <c r="J60" s="9">
        <f t="shared" si="8"/>
        <v>0</v>
      </c>
    </row>
    <row r="61" spans="1:10" ht="16.5" customHeight="1">
      <c r="A61" s="22"/>
      <c r="B61" s="18">
        <v>11</v>
      </c>
      <c r="C61" s="9">
        <v>47</v>
      </c>
      <c r="D61" s="3"/>
      <c r="E61" s="9">
        <v>100</v>
      </c>
      <c r="F61" s="12">
        <f t="shared" si="6"/>
        <v>0</v>
      </c>
      <c r="G61" s="9">
        <v>3270</v>
      </c>
      <c r="H61" s="3"/>
      <c r="I61" s="12">
        <f t="shared" si="7"/>
        <v>0</v>
      </c>
      <c r="J61" s="9">
        <f t="shared" si="8"/>
        <v>0</v>
      </c>
    </row>
    <row r="62" spans="1:10" ht="16.5" customHeight="1">
      <c r="A62" s="23"/>
      <c r="B62" s="18">
        <v>12</v>
      </c>
      <c r="C62" s="9">
        <v>47</v>
      </c>
      <c r="D62" s="3"/>
      <c r="E62" s="9">
        <v>100</v>
      </c>
      <c r="F62" s="12">
        <f t="shared" si="6"/>
        <v>0</v>
      </c>
      <c r="G62" s="9">
        <v>4370</v>
      </c>
      <c r="H62" s="3"/>
      <c r="I62" s="12">
        <f t="shared" si="7"/>
        <v>0</v>
      </c>
      <c r="J62" s="9">
        <f t="shared" si="8"/>
        <v>0</v>
      </c>
    </row>
    <row r="63" spans="1:10" ht="16.5" customHeight="1">
      <c r="A63" s="21" t="s">
        <v>39</v>
      </c>
      <c r="B63" s="18">
        <v>1</v>
      </c>
      <c r="C63" s="9">
        <v>47</v>
      </c>
      <c r="D63" s="3"/>
      <c r="E63" s="9">
        <v>100</v>
      </c>
      <c r="F63" s="12">
        <f t="shared" si="6"/>
        <v>0</v>
      </c>
      <c r="G63" s="9">
        <v>5260</v>
      </c>
      <c r="H63" s="3"/>
      <c r="I63" s="12">
        <f t="shared" si="7"/>
        <v>0</v>
      </c>
      <c r="J63" s="9">
        <f t="shared" si="8"/>
        <v>0</v>
      </c>
    </row>
    <row r="64" spans="1:10" ht="16.5" customHeight="1">
      <c r="A64" s="22"/>
      <c r="B64" s="18">
        <v>2</v>
      </c>
      <c r="C64" s="9">
        <v>47</v>
      </c>
      <c r="D64" s="3"/>
      <c r="E64" s="9">
        <v>100</v>
      </c>
      <c r="F64" s="12">
        <f t="shared" si="6"/>
        <v>0</v>
      </c>
      <c r="G64" s="9">
        <v>4960</v>
      </c>
      <c r="H64" s="3"/>
      <c r="I64" s="12">
        <f t="shared" si="7"/>
        <v>0</v>
      </c>
      <c r="J64" s="9">
        <f t="shared" si="8"/>
        <v>0</v>
      </c>
    </row>
    <row r="65" spans="1:11" ht="16.5" customHeight="1">
      <c r="A65" s="23"/>
      <c r="B65" s="18">
        <v>3</v>
      </c>
      <c r="C65" s="9">
        <v>47</v>
      </c>
      <c r="D65" s="3"/>
      <c r="E65" s="9">
        <v>100</v>
      </c>
      <c r="F65" s="12">
        <f t="shared" si="6"/>
        <v>0</v>
      </c>
      <c r="G65" s="9">
        <v>3470</v>
      </c>
      <c r="H65" s="3"/>
      <c r="I65" s="12">
        <f t="shared" si="7"/>
        <v>0</v>
      </c>
      <c r="J65" s="9">
        <f t="shared" si="8"/>
        <v>0</v>
      </c>
    </row>
    <row r="66" spans="1:11" ht="22.5" customHeight="1" thickBot="1">
      <c r="H66" s="24" t="s">
        <v>33</v>
      </c>
      <c r="I66" s="24"/>
      <c r="J66" s="14">
        <f>SUM(J54:J65)</f>
        <v>0</v>
      </c>
    </row>
    <row r="67" spans="1:11" ht="22.5" customHeight="1" thickBot="1">
      <c r="H67" s="35" t="s">
        <v>36</v>
      </c>
      <c r="I67" s="36"/>
      <c r="J67" s="15">
        <f>INT(J66*(100/110))</f>
        <v>0</v>
      </c>
    </row>
    <row r="68" spans="1:11" ht="14.25">
      <c r="I68" s="13"/>
      <c r="J68" s="16" t="s">
        <v>35</v>
      </c>
    </row>
    <row r="69" spans="1:11">
      <c r="A69" s="7" t="s">
        <v>4</v>
      </c>
    </row>
    <row r="70" spans="1:11" ht="58.5" customHeight="1">
      <c r="A70" s="37" t="s">
        <v>37</v>
      </c>
      <c r="B70" s="37"/>
      <c r="C70" s="37"/>
      <c r="D70" s="37"/>
      <c r="E70" s="37"/>
      <c r="F70" s="37"/>
      <c r="G70" s="37"/>
      <c r="H70" s="37"/>
      <c r="I70" s="37"/>
      <c r="J70" s="37"/>
      <c r="K70" s="37"/>
    </row>
    <row r="72" spans="1:11">
      <c r="A72" s="17" t="s">
        <v>46</v>
      </c>
      <c r="B72" s="5"/>
      <c r="C72" s="4"/>
      <c r="D72" s="4"/>
      <c r="E72" s="4"/>
      <c r="F72" s="4"/>
      <c r="G72" s="4"/>
      <c r="H72" s="4"/>
    </row>
    <row r="73" spans="1:11" ht="15" customHeight="1">
      <c r="A73" s="31" t="s">
        <v>14</v>
      </c>
      <c r="B73" s="32"/>
      <c r="C73" s="25" t="s">
        <v>2</v>
      </c>
      <c r="D73" s="25"/>
      <c r="E73" s="25"/>
      <c r="F73" s="25"/>
      <c r="G73" s="25" t="s">
        <v>3</v>
      </c>
      <c r="H73" s="25"/>
      <c r="I73" s="25"/>
      <c r="J73" s="26" t="s">
        <v>7</v>
      </c>
    </row>
    <row r="74" spans="1:11" ht="27">
      <c r="A74" s="33"/>
      <c r="B74" s="34"/>
      <c r="C74" s="20" t="s">
        <v>13</v>
      </c>
      <c r="D74" s="20" t="s">
        <v>12</v>
      </c>
      <c r="E74" s="20" t="s">
        <v>11</v>
      </c>
      <c r="F74" s="20" t="s">
        <v>10</v>
      </c>
      <c r="G74" s="20" t="s">
        <v>8</v>
      </c>
      <c r="H74" s="20" t="s">
        <v>34</v>
      </c>
      <c r="I74" s="20" t="s">
        <v>9</v>
      </c>
      <c r="J74" s="27"/>
    </row>
    <row r="75" spans="1:11" ht="24">
      <c r="A75" s="6" t="s">
        <v>0</v>
      </c>
      <c r="B75" s="6" t="s">
        <v>1</v>
      </c>
      <c r="C75" s="10" t="s">
        <v>16</v>
      </c>
      <c r="D75" s="10" t="s">
        <v>17</v>
      </c>
      <c r="E75" s="11" t="s">
        <v>18</v>
      </c>
      <c r="F75" s="10" t="s">
        <v>19</v>
      </c>
      <c r="G75" s="11" t="s">
        <v>20</v>
      </c>
      <c r="H75" s="11" t="s">
        <v>21</v>
      </c>
      <c r="I75" s="11" t="s">
        <v>22</v>
      </c>
      <c r="J75" s="10" t="s">
        <v>23</v>
      </c>
    </row>
    <row r="76" spans="1:11" ht="16.5" customHeight="1">
      <c r="A76" s="21" t="s">
        <v>38</v>
      </c>
      <c r="B76" s="19">
        <v>4</v>
      </c>
      <c r="C76" s="9">
        <v>57</v>
      </c>
      <c r="D76" s="3"/>
      <c r="E76" s="9">
        <v>100</v>
      </c>
      <c r="F76" s="12">
        <f>C76*D76*(185-E76)/100</f>
        <v>0</v>
      </c>
      <c r="G76" s="9">
        <v>1570</v>
      </c>
      <c r="H76" s="3"/>
      <c r="I76" s="12">
        <f>G76*H76</f>
        <v>0</v>
      </c>
      <c r="J76" s="9">
        <f>INT(SUM(F76,I76))</f>
        <v>0</v>
      </c>
    </row>
    <row r="77" spans="1:11" ht="16.5" customHeight="1">
      <c r="A77" s="22"/>
      <c r="B77" s="19">
        <v>5</v>
      </c>
      <c r="C77" s="9">
        <v>57</v>
      </c>
      <c r="D77" s="3"/>
      <c r="E77" s="9">
        <v>100</v>
      </c>
      <c r="F77" s="12">
        <f t="shared" ref="F77:F87" si="9">C77*D77*(185-E77)/100</f>
        <v>0</v>
      </c>
      <c r="G77" s="9">
        <v>1320</v>
      </c>
      <c r="H77" s="3"/>
      <c r="I77" s="12">
        <f t="shared" ref="I77:I87" si="10">G77*H77</f>
        <v>0</v>
      </c>
      <c r="J77" s="9">
        <f t="shared" ref="J77:J87" si="11">INT(SUM(F77,I77))</f>
        <v>0</v>
      </c>
    </row>
    <row r="78" spans="1:11" ht="16.5" customHeight="1">
      <c r="A78" s="22"/>
      <c r="B78" s="19">
        <v>6</v>
      </c>
      <c r="C78" s="9">
        <v>57</v>
      </c>
      <c r="D78" s="3"/>
      <c r="E78" s="9">
        <v>100</v>
      </c>
      <c r="F78" s="12">
        <f t="shared" si="9"/>
        <v>0</v>
      </c>
      <c r="G78" s="9">
        <v>2330</v>
      </c>
      <c r="H78" s="3"/>
      <c r="I78" s="12">
        <f t="shared" si="10"/>
        <v>0</v>
      </c>
      <c r="J78" s="9">
        <f t="shared" si="11"/>
        <v>0</v>
      </c>
    </row>
    <row r="79" spans="1:11" ht="16.5" customHeight="1">
      <c r="A79" s="22"/>
      <c r="B79" s="19">
        <v>7</v>
      </c>
      <c r="C79" s="9">
        <v>57</v>
      </c>
      <c r="D79" s="3"/>
      <c r="E79" s="9">
        <v>100</v>
      </c>
      <c r="F79" s="12">
        <f t="shared" si="9"/>
        <v>0</v>
      </c>
      <c r="G79" s="9">
        <v>3720</v>
      </c>
      <c r="H79" s="3"/>
      <c r="I79" s="12">
        <f t="shared" si="10"/>
        <v>0</v>
      </c>
      <c r="J79" s="9">
        <f t="shared" si="11"/>
        <v>0</v>
      </c>
    </row>
    <row r="80" spans="1:11" ht="16.5" customHeight="1">
      <c r="A80" s="22"/>
      <c r="B80" s="19">
        <v>8</v>
      </c>
      <c r="C80" s="9">
        <v>57</v>
      </c>
      <c r="D80" s="3"/>
      <c r="E80" s="9">
        <v>100</v>
      </c>
      <c r="F80" s="12">
        <f t="shared" si="9"/>
        <v>0</v>
      </c>
      <c r="G80" s="9">
        <v>1300</v>
      </c>
      <c r="H80" s="3"/>
      <c r="I80" s="12">
        <f t="shared" si="10"/>
        <v>0</v>
      </c>
      <c r="J80" s="9">
        <f t="shared" si="11"/>
        <v>0</v>
      </c>
    </row>
    <row r="81" spans="1:11" ht="16.5" customHeight="1">
      <c r="A81" s="22"/>
      <c r="B81" s="19">
        <v>9</v>
      </c>
      <c r="C81" s="9">
        <v>57</v>
      </c>
      <c r="D81" s="3"/>
      <c r="E81" s="9">
        <v>100</v>
      </c>
      <c r="F81" s="12">
        <f t="shared" si="9"/>
        <v>0</v>
      </c>
      <c r="G81" s="9">
        <v>3390</v>
      </c>
      <c r="H81" s="3"/>
      <c r="I81" s="12">
        <f t="shared" si="10"/>
        <v>0</v>
      </c>
      <c r="J81" s="9">
        <f t="shared" si="11"/>
        <v>0</v>
      </c>
    </row>
    <row r="82" spans="1:11" ht="16.5" customHeight="1">
      <c r="A82" s="22"/>
      <c r="B82" s="19">
        <v>10</v>
      </c>
      <c r="C82" s="9">
        <v>57</v>
      </c>
      <c r="D82" s="3"/>
      <c r="E82" s="9">
        <v>100</v>
      </c>
      <c r="F82" s="12">
        <f t="shared" si="9"/>
        <v>0</v>
      </c>
      <c r="G82" s="9">
        <v>2160</v>
      </c>
      <c r="H82" s="3"/>
      <c r="I82" s="12">
        <f t="shared" si="10"/>
        <v>0</v>
      </c>
      <c r="J82" s="9">
        <f t="shared" si="11"/>
        <v>0</v>
      </c>
    </row>
    <row r="83" spans="1:11" ht="16.5" customHeight="1">
      <c r="A83" s="22"/>
      <c r="B83" s="19">
        <v>11</v>
      </c>
      <c r="C83" s="9">
        <v>57</v>
      </c>
      <c r="D83" s="3"/>
      <c r="E83" s="9">
        <v>100</v>
      </c>
      <c r="F83" s="12">
        <f t="shared" si="9"/>
        <v>0</v>
      </c>
      <c r="G83" s="9">
        <v>2870</v>
      </c>
      <c r="H83" s="3"/>
      <c r="I83" s="12">
        <f t="shared" si="10"/>
        <v>0</v>
      </c>
      <c r="J83" s="9">
        <f t="shared" si="11"/>
        <v>0</v>
      </c>
    </row>
    <row r="84" spans="1:11" ht="16.5" customHeight="1">
      <c r="A84" s="23"/>
      <c r="B84" s="19">
        <v>12</v>
      </c>
      <c r="C84" s="9">
        <v>57</v>
      </c>
      <c r="D84" s="3"/>
      <c r="E84" s="9">
        <v>100</v>
      </c>
      <c r="F84" s="12">
        <f t="shared" si="9"/>
        <v>0</v>
      </c>
      <c r="G84" s="9">
        <v>4710</v>
      </c>
      <c r="H84" s="3"/>
      <c r="I84" s="12">
        <f t="shared" si="10"/>
        <v>0</v>
      </c>
      <c r="J84" s="9">
        <f t="shared" si="11"/>
        <v>0</v>
      </c>
    </row>
    <row r="85" spans="1:11" ht="16.5" customHeight="1">
      <c r="A85" s="21" t="s">
        <v>39</v>
      </c>
      <c r="B85" s="19">
        <v>1</v>
      </c>
      <c r="C85" s="9">
        <v>57</v>
      </c>
      <c r="D85" s="3"/>
      <c r="E85" s="9">
        <v>100</v>
      </c>
      <c r="F85" s="12">
        <f t="shared" si="9"/>
        <v>0</v>
      </c>
      <c r="G85" s="9">
        <v>6110</v>
      </c>
      <c r="H85" s="3"/>
      <c r="I85" s="12">
        <f t="shared" si="10"/>
        <v>0</v>
      </c>
      <c r="J85" s="9">
        <f t="shared" si="11"/>
        <v>0</v>
      </c>
    </row>
    <row r="86" spans="1:11" ht="16.5" customHeight="1">
      <c r="A86" s="22"/>
      <c r="B86" s="19">
        <v>2</v>
      </c>
      <c r="C86" s="9">
        <v>57</v>
      </c>
      <c r="D86" s="3"/>
      <c r="E86" s="9">
        <v>100</v>
      </c>
      <c r="F86" s="12">
        <f t="shared" si="9"/>
        <v>0</v>
      </c>
      <c r="G86" s="9">
        <v>6010</v>
      </c>
      <c r="H86" s="3"/>
      <c r="I86" s="12">
        <f t="shared" si="10"/>
        <v>0</v>
      </c>
      <c r="J86" s="9">
        <f t="shared" si="11"/>
        <v>0</v>
      </c>
    </row>
    <row r="87" spans="1:11" ht="16.5" customHeight="1">
      <c r="A87" s="23"/>
      <c r="B87" s="19">
        <v>3</v>
      </c>
      <c r="C87" s="9">
        <v>57</v>
      </c>
      <c r="D87" s="3"/>
      <c r="E87" s="9">
        <v>100</v>
      </c>
      <c r="F87" s="12">
        <f t="shared" si="9"/>
        <v>0</v>
      </c>
      <c r="G87" s="9">
        <v>3820</v>
      </c>
      <c r="H87" s="3"/>
      <c r="I87" s="12">
        <f t="shared" si="10"/>
        <v>0</v>
      </c>
      <c r="J87" s="9">
        <f t="shared" si="11"/>
        <v>0</v>
      </c>
    </row>
    <row r="88" spans="1:11" ht="22.5" customHeight="1" thickBot="1">
      <c r="H88" s="24" t="s">
        <v>33</v>
      </c>
      <c r="I88" s="24"/>
      <c r="J88" s="14">
        <f>SUM(J76:J87)</f>
        <v>0</v>
      </c>
    </row>
    <row r="89" spans="1:11" ht="22.5" customHeight="1" thickBot="1">
      <c r="H89" s="35" t="s">
        <v>36</v>
      </c>
      <c r="I89" s="36"/>
      <c r="J89" s="15">
        <f>INT(J88*(100/110))</f>
        <v>0</v>
      </c>
    </row>
    <row r="90" spans="1:11" ht="14.25">
      <c r="I90" s="13"/>
      <c r="J90" s="16" t="s">
        <v>35</v>
      </c>
    </row>
    <row r="91" spans="1:11">
      <c r="A91" s="7" t="s">
        <v>4</v>
      </c>
    </row>
    <row r="92" spans="1:11" ht="58.5" customHeight="1">
      <c r="A92" s="37" t="s">
        <v>37</v>
      </c>
      <c r="B92" s="37"/>
      <c r="C92" s="37"/>
      <c r="D92" s="37"/>
      <c r="E92" s="37"/>
      <c r="F92" s="37"/>
      <c r="G92" s="37"/>
      <c r="H92" s="37"/>
      <c r="I92" s="37"/>
      <c r="J92" s="37"/>
      <c r="K92" s="37"/>
    </row>
    <row r="94" spans="1:11">
      <c r="A94" s="17" t="s">
        <v>47</v>
      </c>
      <c r="B94" s="5"/>
      <c r="C94" s="4"/>
      <c r="D94" s="4"/>
      <c r="E94" s="4"/>
      <c r="F94" s="4"/>
      <c r="G94" s="4"/>
      <c r="H94" s="4"/>
    </row>
    <row r="95" spans="1:11" ht="15" customHeight="1">
      <c r="A95" s="31" t="s">
        <v>14</v>
      </c>
      <c r="B95" s="32"/>
      <c r="C95" s="25" t="s">
        <v>2</v>
      </c>
      <c r="D95" s="25"/>
      <c r="E95" s="25"/>
      <c r="F95" s="25"/>
      <c r="G95" s="25" t="s">
        <v>3</v>
      </c>
      <c r="H95" s="25"/>
      <c r="I95" s="25"/>
      <c r="J95" s="26" t="s">
        <v>7</v>
      </c>
    </row>
    <row r="96" spans="1:11" ht="27">
      <c r="A96" s="33"/>
      <c r="B96" s="34"/>
      <c r="C96" s="20" t="s">
        <v>13</v>
      </c>
      <c r="D96" s="20" t="s">
        <v>12</v>
      </c>
      <c r="E96" s="20" t="s">
        <v>11</v>
      </c>
      <c r="F96" s="20" t="s">
        <v>10</v>
      </c>
      <c r="G96" s="20" t="s">
        <v>8</v>
      </c>
      <c r="H96" s="20" t="s">
        <v>34</v>
      </c>
      <c r="I96" s="20" t="s">
        <v>9</v>
      </c>
      <c r="J96" s="27"/>
    </row>
    <row r="97" spans="1:10" ht="24">
      <c r="A97" s="6" t="s">
        <v>0</v>
      </c>
      <c r="B97" s="6" t="s">
        <v>1</v>
      </c>
      <c r="C97" s="10" t="s">
        <v>16</v>
      </c>
      <c r="D97" s="10" t="s">
        <v>17</v>
      </c>
      <c r="E97" s="11" t="s">
        <v>18</v>
      </c>
      <c r="F97" s="10" t="s">
        <v>19</v>
      </c>
      <c r="G97" s="11" t="s">
        <v>20</v>
      </c>
      <c r="H97" s="11" t="s">
        <v>21</v>
      </c>
      <c r="I97" s="11" t="s">
        <v>22</v>
      </c>
      <c r="J97" s="10" t="s">
        <v>23</v>
      </c>
    </row>
    <row r="98" spans="1:10" ht="16.5" customHeight="1">
      <c r="A98" s="21" t="s">
        <v>38</v>
      </c>
      <c r="B98" s="19">
        <v>4</v>
      </c>
      <c r="C98" s="9">
        <v>77</v>
      </c>
      <c r="D98" s="3"/>
      <c r="E98" s="9">
        <v>100</v>
      </c>
      <c r="F98" s="12">
        <f>C98*D98*(185-E98)/100</f>
        <v>0</v>
      </c>
      <c r="G98" s="9">
        <v>2270</v>
      </c>
      <c r="H98" s="3"/>
      <c r="I98" s="12">
        <f>G98*H98</f>
        <v>0</v>
      </c>
      <c r="J98" s="9">
        <f>INT(SUM(F98,I98))</f>
        <v>0</v>
      </c>
    </row>
    <row r="99" spans="1:10" ht="16.5" customHeight="1">
      <c r="A99" s="22"/>
      <c r="B99" s="19">
        <v>5</v>
      </c>
      <c r="C99" s="9">
        <v>77</v>
      </c>
      <c r="D99" s="3"/>
      <c r="E99" s="9">
        <v>100</v>
      </c>
      <c r="F99" s="12">
        <f t="shared" ref="F99:F109" si="12">C99*D99*(185-E99)/100</f>
        <v>0</v>
      </c>
      <c r="G99" s="9">
        <v>1980</v>
      </c>
      <c r="H99" s="3"/>
      <c r="I99" s="12">
        <f t="shared" ref="I99:I109" si="13">G99*H99</f>
        <v>0</v>
      </c>
      <c r="J99" s="9">
        <f t="shared" ref="J99:J109" si="14">INT(SUM(F99,I99))</f>
        <v>0</v>
      </c>
    </row>
    <row r="100" spans="1:10" ht="16.5" customHeight="1">
      <c r="A100" s="22"/>
      <c r="B100" s="19">
        <v>6</v>
      </c>
      <c r="C100" s="9">
        <v>77</v>
      </c>
      <c r="D100" s="3"/>
      <c r="E100" s="9">
        <v>100</v>
      </c>
      <c r="F100" s="12">
        <f t="shared" si="12"/>
        <v>0</v>
      </c>
      <c r="G100" s="9">
        <v>4000</v>
      </c>
      <c r="H100" s="3"/>
      <c r="I100" s="12">
        <f t="shared" si="13"/>
        <v>0</v>
      </c>
      <c r="J100" s="9">
        <f t="shared" si="14"/>
        <v>0</v>
      </c>
    </row>
    <row r="101" spans="1:10" ht="16.5" customHeight="1">
      <c r="A101" s="22"/>
      <c r="B101" s="19">
        <v>7</v>
      </c>
      <c r="C101" s="9">
        <v>77</v>
      </c>
      <c r="D101" s="3"/>
      <c r="E101" s="9">
        <v>100</v>
      </c>
      <c r="F101" s="12">
        <f t="shared" si="12"/>
        <v>0</v>
      </c>
      <c r="G101" s="9">
        <v>6900</v>
      </c>
      <c r="H101" s="3"/>
      <c r="I101" s="12">
        <f t="shared" si="13"/>
        <v>0</v>
      </c>
      <c r="J101" s="9">
        <f t="shared" si="14"/>
        <v>0</v>
      </c>
    </row>
    <row r="102" spans="1:10" ht="16.5" customHeight="1">
      <c r="A102" s="22"/>
      <c r="B102" s="19">
        <v>8</v>
      </c>
      <c r="C102" s="9">
        <v>77</v>
      </c>
      <c r="D102" s="3"/>
      <c r="E102" s="9">
        <v>100</v>
      </c>
      <c r="F102" s="12">
        <f t="shared" si="12"/>
        <v>0</v>
      </c>
      <c r="G102" s="9">
        <v>3400</v>
      </c>
      <c r="H102" s="3"/>
      <c r="I102" s="12">
        <f t="shared" si="13"/>
        <v>0</v>
      </c>
      <c r="J102" s="9">
        <f t="shared" si="14"/>
        <v>0</v>
      </c>
    </row>
    <row r="103" spans="1:10" ht="16.5" customHeight="1">
      <c r="A103" s="22"/>
      <c r="B103" s="19">
        <v>9</v>
      </c>
      <c r="C103" s="9">
        <v>77</v>
      </c>
      <c r="D103" s="3"/>
      <c r="E103" s="9">
        <v>100</v>
      </c>
      <c r="F103" s="12">
        <f t="shared" si="12"/>
        <v>0</v>
      </c>
      <c r="G103" s="9">
        <v>9360</v>
      </c>
      <c r="H103" s="3"/>
      <c r="I103" s="12">
        <f t="shared" si="13"/>
        <v>0</v>
      </c>
      <c r="J103" s="9">
        <f t="shared" si="14"/>
        <v>0</v>
      </c>
    </row>
    <row r="104" spans="1:10" ht="16.5" customHeight="1">
      <c r="A104" s="22"/>
      <c r="B104" s="19">
        <v>10</v>
      </c>
      <c r="C104" s="9">
        <v>77</v>
      </c>
      <c r="D104" s="3"/>
      <c r="E104" s="9">
        <v>100</v>
      </c>
      <c r="F104" s="12">
        <f t="shared" si="12"/>
        <v>0</v>
      </c>
      <c r="G104" s="9">
        <v>3700</v>
      </c>
      <c r="H104" s="3"/>
      <c r="I104" s="12">
        <f t="shared" si="13"/>
        <v>0</v>
      </c>
      <c r="J104" s="9">
        <f t="shared" si="14"/>
        <v>0</v>
      </c>
    </row>
    <row r="105" spans="1:10" ht="16.5" customHeight="1">
      <c r="A105" s="22"/>
      <c r="B105" s="19">
        <v>11</v>
      </c>
      <c r="C105" s="9">
        <v>77</v>
      </c>
      <c r="D105" s="3"/>
      <c r="E105" s="9">
        <v>100</v>
      </c>
      <c r="F105" s="12">
        <f t="shared" si="12"/>
        <v>0</v>
      </c>
      <c r="G105" s="9">
        <v>3380</v>
      </c>
      <c r="H105" s="3"/>
      <c r="I105" s="12">
        <f t="shared" si="13"/>
        <v>0</v>
      </c>
      <c r="J105" s="9">
        <f t="shared" si="14"/>
        <v>0</v>
      </c>
    </row>
    <row r="106" spans="1:10" ht="16.5" customHeight="1">
      <c r="A106" s="23"/>
      <c r="B106" s="19">
        <v>12</v>
      </c>
      <c r="C106" s="9">
        <v>77</v>
      </c>
      <c r="D106" s="3"/>
      <c r="E106" s="9">
        <v>100</v>
      </c>
      <c r="F106" s="12">
        <f t="shared" si="12"/>
        <v>0</v>
      </c>
      <c r="G106" s="9">
        <v>4490</v>
      </c>
      <c r="H106" s="3"/>
      <c r="I106" s="12">
        <f t="shared" si="13"/>
        <v>0</v>
      </c>
      <c r="J106" s="9">
        <f t="shared" si="14"/>
        <v>0</v>
      </c>
    </row>
    <row r="107" spans="1:10" ht="16.5" customHeight="1">
      <c r="A107" s="21" t="s">
        <v>39</v>
      </c>
      <c r="B107" s="19">
        <v>1</v>
      </c>
      <c r="C107" s="9">
        <v>77</v>
      </c>
      <c r="D107" s="3"/>
      <c r="E107" s="9">
        <v>100</v>
      </c>
      <c r="F107" s="12">
        <f t="shared" si="12"/>
        <v>0</v>
      </c>
      <c r="G107" s="9">
        <v>5380</v>
      </c>
      <c r="H107" s="3"/>
      <c r="I107" s="12">
        <f t="shared" si="13"/>
        <v>0</v>
      </c>
      <c r="J107" s="9">
        <f t="shared" si="14"/>
        <v>0</v>
      </c>
    </row>
    <row r="108" spans="1:10" ht="16.5" customHeight="1">
      <c r="A108" s="22"/>
      <c r="B108" s="19">
        <v>2</v>
      </c>
      <c r="C108" s="9">
        <v>77</v>
      </c>
      <c r="D108" s="3"/>
      <c r="E108" s="9">
        <v>100</v>
      </c>
      <c r="F108" s="12">
        <f t="shared" si="12"/>
        <v>0</v>
      </c>
      <c r="G108" s="9">
        <v>5680</v>
      </c>
      <c r="H108" s="3"/>
      <c r="I108" s="12">
        <f t="shared" si="13"/>
        <v>0</v>
      </c>
      <c r="J108" s="9">
        <f t="shared" si="14"/>
        <v>0</v>
      </c>
    </row>
    <row r="109" spans="1:10" ht="16.5" customHeight="1">
      <c r="A109" s="23"/>
      <c r="B109" s="19">
        <v>3</v>
      </c>
      <c r="C109" s="9">
        <v>77</v>
      </c>
      <c r="D109" s="3"/>
      <c r="E109" s="9">
        <v>100</v>
      </c>
      <c r="F109" s="12">
        <f t="shared" si="12"/>
        <v>0</v>
      </c>
      <c r="G109" s="9">
        <v>3810</v>
      </c>
      <c r="H109" s="3"/>
      <c r="I109" s="12">
        <f t="shared" si="13"/>
        <v>0</v>
      </c>
      <c r="J109" s="9">
        <f t="shared" si="14"/>
        <v>0</v>
      </c>
    </row>
    <row r="110" spans="1:10" ht="22.5" customHeight="1" thickBot="1">
      <c r="H110" s="24" t="s">
        <v>33</v>
      </c>
      <c r="I110" s="24"/>
      <c r="J110" s="14">
        <f>SUM(J98:J109)</f>
        <v>0</v>
      </c>
    </row>
    <row r="111" spans="1:10" ht="22.5" customHeight="1" thickBot="1">
      <c r="H111" s="35" t="s">
        <v>36</v>
      </c>
      <c r="I111" s="36"/>
      <c r="J111" s="15">
        <f>INT(J110*(100/110))</f>
        <v>0</v>
      </c>
    </row>
    <row r="112" spans="1:10" ht="14.25">
      <c r="I112" s="13"/>
      <c r="J112" s="16" t="s">
        <v>35</v>
      </c>
    </row>
    <row r="113" spans="1:11">
      <c r="A113" s="7" t="s">
        <v>4</v>
      </c>
    </row>
    <row r="114" spans="1:11" ht="58.5" customHeight="1">
      <c r="A114" s="37" t="s">
        <v>37</v>
      </c>
      <c r="B114" s="37"/>
      <c r="C114" s="37"/>
      <c r="D114" s="37"/>
      <c r="E114" s="37"/>
      <c r="F114" s="37"/>
      <c r="G114" s="37"/>
      <c r="H114" s="37"/>
      <c r="I114" s="37"/>
      <c r="J114" s="37"/>
      <c r="K114" s="37"/>
    </row>
    <row r="116" spans="1:11">
      <c r="A116" s="17" t="s">
        <v>48</v>
      </c>
      <c r="B116" s="5"/>
      <c r="C116" s="4"/>
      <c r="D116" s="4"/>
      <c r="E116" s="4"/>
      <c r="F116" s="4"/>
      <c r="G116" s="4"/>
      <c r="H116" s="4"/>
    </row>
    <row r="117" spans="1:11" ht="15" customHeight="1">
      <c r="A117" s="31" t="s">
        <v>14</v>
      </c>
      <c r="B117" s="32"/>
      <c r="C117" s="25" t="s">
        <v>2</v>
      </c>
      <c r="D117" s="25"/>
      <c r="E117" s="25"/>
      <c r="F117" s="25"/>
      <c r="G117" s="25" t="s">
        <v>3</v>
      </c>
      <c r="H117" s="25"/>
      <c r="I117" s="25"/>
      <c r="J117" s="26" t="s">
        <v>7</v>
      </c>
    </row>
    <row r="118" spans="1:11" ht="27">
      <c r="A118" s="33"/>
      <c r="B118" s="34"/>
      <c r="C118" s="20" t="s">
        <v>13</v>
      </c>
      <c r="D118" s="20" t="s">
        <v>12</v>
      </c>
      <c r="E118" s="20" t="s">
        <v>11</v>
      </c>
      <c r="F118" s="20" t="s">
        <v>10</v>
      </c>
      <c r="G118" s="20" t="s">
        <v>8</v>
      </c>
      <c r="H118" s="20" t="s">
        <v>34</v>
      </c>
      <c r="I118" s="20" t="s">
        <v>9</v>
      </c>
      <c r="J118" s="27"/>
    </row>
    <row r="119" spans="1:11" ht="24">
      <c r="A119" s="6" t="s">
        <v>0</v>
      </c>
      <c r="B119" s="6" t="s">
        <v>1</v>
      </c>
      <c r="C119" s="10" t="s">
        <v>16</v>
      </c>
      <c r="D119" s="10" t="s">
        <v>17</v>
      </c>
      <c r="E119" s="11" t="s">
        <v>18</v>
      </c>
      <c r="F119" s="10" t="s">
        <v>19</v>
      </c>
      <c r="G119" s="11" t="s">
        <v>20</v>
      </c>
      <c r="H119" s="11" t="s">
        <v>21</v>
      </c>
      <c r="I119" s="11" t="s">
        <v>22</v>
      </c>
      <c r="J119" s="10" t="s">
        <v>23</v>
      </c>
    </row>
    <row r="120" spans="1:11" ht="16.5" customHeight="1">
      <c r="A120" s="21" t="s">
        <v>38</v>
      </c>
      <c r="B120" s="19">
        <v>4</v>
      </c>
      <c r="C120" s="9">
        <v>50</v>
      </c>
      <c r="D120" s="3"/>
      <c r="E120" s="9">
        <v>100</v>
      </c>
      <c r="F120" s="12">
        <f>C120*D120*(185-E120)/100</f>
        <v>0</v>
      </c>
      <c r="G120" s="9">
        <v>1560</v>
      </c>
      <c r="H120" s="3"/>
      <c r="I120" s="12">
        <f>G120*H120</f>
        <v>0</v>
      </c>
      <c r="J120" s="9">
        <f>INT(SUM(F120,I120))</f>
        <v>0</v>
      </c>
    </row>
    <row r="121" spans="1:11" ht="16.5" customHeight="1">
      <c r="A121" s="22"/>
      <c r="B121" s="19">
        <v>5</v>
      </c>
      <c r="C121" s="9">
        <v>50</v>
      </c>
      <c r="D121" s="3"/>
      <c r="E121" s="9">
        <v>100</v>
      </c>
      <c r="F121" s="12">
        <f t="shared" ref="F121:F131" si="15">C121*D121*(185-E121)/100</f>
        <v>0</v>
      </c>
      <c r="G121" s="9">
        <v>1610</v>
      </c>
      <c r="H121" s="3"/>
      <c r="I121" s="12">
        <f t="shared" ref="I121:I131" si="16">G121*H121</f>
        <v>0</v>
      </c>
      <c r="J121" s="9">
        <f t="shared" ref="J121:J131" si="17">INT(SUM(F121,I121))</f>
        <v>0</v>
      </c>
    </row>
    <row r="122" spans="1:11" ht="16.5" customHeight="1">
      <c r="A122" s="22"/>
      <c r="B122" s="19">
        <v>6</v>
      </c>
      <c r="C122" s="9">
        <v>50</v>
      </c>
      <c r="D122" s="3"/>
      <c r="E122" s="9">
        <v>100</v>
      </c>
      <c r="F122" s="12">
        <f t="shared" si="15"/>
        <v>0</v>
      </c>
      <c r="G122" s="9">
        <v>2980</v>
      </c>
      <c r="H122" s="3"/>
      <c r="I122" s="12">
        <f t="shared" si="16"/>
        <v>0</v>
      </c>
      <c r="J122" s="9">
        <f t="shared" si="17"/>
        <v>0</v>
      </c>
    </row>
    <row r="123" spans="1:11" ht="16.5" customHeight="1">
      <c r="A123" s="22"/>
      <c r="B123" s="19">
        <v>7</v>
      </c>
      <c r="C123" s="9">
        <v>50</v>
      </c>
      <c r="D123" s="3"/>
      <c r="E123" s="9">
        <v>100</v>
      </c>
      <c r="F123" s="12">
        <f t="shared" si="15"/>
        <v>0</v>
      </c>
      <c r="G123" s="9">
        <v>4810</v>
      </c>
      <c r="H123" s="3"/>
      <c r="I123" s="12">
        <f t="shared" si="16"/>
        <v>0</v>
      </c>
      <c r="J123" s="9">
        <f t="shared" si="17"/>
        <v>0</v>
      </c>
    </row>
    <row r="124" spans="1:11" ht="16.5" customHeight="1">
      <c r="A124" s="22"/>
      <c r="B124" s="19">
        <v>8</v>
      </c>
      <c r="C124" s="9">
        <v>50</v>
      </c>
      <c r="D124" s="3"/>
      <c r="E124" s="9">
        <v>100</v>
      </c>
      <c r="F124" s="12">
        <f t="shared" si="15"/>
        <v>0</v>
      </c>
      <c r="G124" s="9">
        <v>2720</v>
      </c>
      <c r="H124" s="3"/>
      <c r="I124" s="12">
        <f t="shared" si="16"/>
        <v>0</v>
      </c>
      <c r="J124" s="9">
        <f t="shared" si="17"/>
        <v>0</v>
      </c>
    </row>
    <row r="125" spans="1:11" ht="16.5" customHeight="1">
      <c r="A125" s="22"/>
      <c r="B125" s="19">
        <v>9</v>
      </c>
      <c r="C125" s="9">
        <v>50</v>
      </c>
      <c r="D125" s="3"/>
      <c r="E125" s="9">
        <v>100</v>
      </c>
      <c r="F125" s="12">
        <f t="shared" si="15"/>
        <v>0</v>
      </c>
      <c r="G125" s="9">
        <v>4810</v>
      </c>
      <c r="H125" s="3"/>
      <c r="I125" s="12">
        <f t="shared" si="16"/>
        <v>0</v>
      </c>
      <c r="J125" s="9">
        <f t="shared" si="17"/>
        <v>0</v>
      </c>
    </row>
    <row r="126" spans="1:11" ht="16.5" customHeight="1">
      <c r="A126" s="22"/>
      <c r="B126" s="19">
        <v>10</v>
      </c>
      <c r="C126" s="9">
        <v>50</v>
      </c>
      <c r="D126" s="3"/>
      <c r="E126" s="9">
        <v>100</v>
      </c>
      <c r="F126" s="12">
        <f t="shared" si="15"/>
        <v>0</v>
      </c>
      <c r="G126" s="9">
        <v>2480</v>
      </c>
      <c r="H126" s="3"/>
      <c r="I126" s="12">
        <f t="shared" si="16"/>
        <v>0</v>
      </c>
      <c r="J126" s="9">
        <f t="shared" si="17"/>
        <v>0</v>
      </c>
    </row>
    <row r="127" spans="1:11" ht="16.5" customHeight="1">
      <c r="A127" s="22"/>
      <c r="B127" s="19">
        <v>11</v>
      </c>
      <c r="C127" s="9">
        <v>50</v>
      </c>
      <c r="D127" s="3"/>
      <c r="E127" s="9">
        <v>100</v>
      </c>
      <c r="F127" s="12">
        <f t="shared" si="15"/>
        <v>0</v>
      </c>
      <c r="G127" s="9">
        <v>2610</v>
      </c>
      <c r="H127" s="3"/>
      <c r="I127" s="12">
        <f t="shared" si="16"/>
        <v>0</v>
      </c>
      <c r="J127" s="9">
        <f t="shared" si="17"/>
        <v>0</v>
      </c>
    </row>
    <row r="128" spans="1:11" ht="16.5" customHeight="1">
      <c r="A128" s="23"/>
      <c r="B128" s="19">
        <v>12</v>
      </c>
      <c r="C128" s="9">
        <v>50</v>
      </c>
      <c r="D128" s="3"/>
      <c r="E128" s="9">
        <v>100</v>
      </c>
      <c r="F128" s="12">
        <f t="shared" si="15"/>
        <v>0</v>
      </c>
      <c r="G128" s="9">
        <v>3180</v>
      </c>
      <c r="H128" s="3"/>
      <c r="I128" s="12">
        <f t="shared" si="16"/>
        <v>0</v>
      </c>
      <c r="J128" s="9">
        <f t="shared" si="17"/>
        <v>0</v>
      </c>
    </row>
    <row r="129" spans="1:11" ht="16.5" customHeight="1">
      <c r="A129" s="21" t="s">
        <v>39</v>
      </c>
      <c r="B129" s="19">
        <v>1</v>
      </c>
      <c r="C129" s="9">
        <v>50</v>
      </c>
      <c r="D129" s="3"/>
      <c r="E129" s="9">
        <v>100</v>
      </c>
      <c r="F129" s="12">
        <f t="shared" si="15"/>
        <v>0</v>
      </c>
      <c r="G129" s="9">
        <v>3740</v>
      </c>
      <c r="H129" s="3"/>
      <c r="I129" s="12">
        <f t="shared" si="16"/>
        <v>0</v>
      </c>
      <c r="J129" s="9">
        <f t="shared" si="17"/>
        <v>0</v>
      </c>
    </row>
    <row r="130" spans="1:11" ht="16.5" customHeight="1">
      <c r="A130" s="22"/>
      <c r="B130" s="19">
        <v>2</v>
      </c>
      <c r="C130" s="9">
        <v>50</v>
      </c>
      <c r="D130" s="3"/>
      <c r="E130" s="9">
        <v>100</v>
      </c>
      <c r="F130" s="12">
        <f t="shared" si="15"/>
        <v>0</v>
      </c>
      <c r="G130" s="9">
        <v>3770</v>
      </c>
      <c r="H130" s="3"/>
      <c r="I130" s="12">
        <f t="shared" si="16"/>
        <v>0</v>
      </c>
      <c r="J130" s="9">
        <f t="shared" si="17"/>
        <v>0</v>
      </c>
    </row>
    <row r="131" spans="1:11" ht="16.5" customHeight="1">
      <c r="A131" s="23"/>
      <c r="B131" s="19">
        <v>3</v>
      </c>
      <c r="C131" s="9">
        <v>50</v>
      </c>
      <c r="D131" s="3"/>
      <c r="E131" s="9">
        <v>100</v>
      </c>
      <c r="F131" s="12">
        <f t="shared" si="15"/>
        <v>0</v>
      </c>
      <c r="G131" s="9">
        <v>2550</v>
      </c>
      <c r="H131" s="3"/>
      <c r="I131" s="12">
        <f t="shared" si="16"/>
        <v>0</v>
      </c>
      <c r="J131" s="9">
        <f t="shared" si="17"/>
        <v>0</v>
      </c>
    </row>
    <row r="132" spans="1:11" ht="22.5" customHeight="1" thickBot="1">
      <c r="H132" s="24" t="s">
        <v>33</v>
      </c>
      <c r="I132" s="24"/>
      <c r="J132" s="14">
        <f>SUM(J120:J131)</f>
        <v>0</v>
      </c>
    </row>
    <row r="133" spans="1:11" ht="22.5" customHeight="1" thickBot="1">
      <c r="H133" s="35" t="s">
        <v>36</v>
      </c>
      <c r="I133" s="36"/>
      <c r="J133" s="15">
        <f>INT(J132*(100/110))</f>
        <v>0</v>
      </c>
    </row>
    <row r="134" spans="1:11" ht="14.25">
      <c r="I134" s="13"/>
      <c r="J134" s="16" t="s">
        <v>35</v>
      </c>
    </row>
    <row r="135" spans="1:11">
      <c r="A135" s="7" t="s">
        <v>4</v>
      </c>
    </row>
    <row r="136" spans="1:11" ht="58.5" customHeight="1">
      <c r="A136" s="37" t="s">
        <v>37</v>
      </c>
      <c r="B136" s="37"/>
      <c r="C136" s="37"/>
      <c r="D136" s="37"/>
      <c r="E136" s="37"/>
      <c r="F136" s="37"/>
      <c r="G136" s="37"/>
      <c r="H136" s="37"/>
      <c r="I136" s="37"/>
      <c r="J136" s="37"/>
      <c r="K136" s="37"/>
    </row>
    <row r="138" spans="1:11">
      <c r="A138" s="17" t="s">
        <v>49</v>
      </c>
      <c r="B138" s="5"/>
      <c r="C138" s="4"/>
      <c r="D138" s="4"/>
      <c r="E138" s="4"/>
      <c r="F138" s="4"/>
      <c r="G138" s="4"/>
      <c r="H138" s="4"/>
    </row>
    <row r="139" spans="1:11" ht="15" customHeight="1">
      <c r="A139" s="31" t="s">
        <v>14</v>
      </c>
      <c r="B139" s="32"/>
      <c r="C139" s="25" t="s">
        <v>2</v>
      </c>
      <c r="D139" s="25"/>
      <c r="E139" s="25"/>
      <c r="F139" s="25"/>
      <c r="G139" s="25" t="s">
        <v>3</v>
      </c>
      <c r="H139" s="25"/>
      <c r="I139" s="25"/>
      <c r="J139" s="26" t="s">
        <v>7</v>
      </c>
    </row>
    <row r="140" spans="1:11" ht="27">
      <c r="A140" s="33"/>
      <c r="B140" s="34"/>
      <c r="C140" s="20" t="s">
        <v>13</v>
      </c>
      <c r="D140" s="20" t="s">
        <v>12</v>
      </c>
      <c r="E140" s="20" t="s">
        <v>11</v>
      </c>
      <c r="F140" s="20" t="s">
        <v>10</v>
      </c>
      <c r="G140" s="20" t="s">
        <v>8</v>
      </c>
      <c r="H140" s="20" t="s">
        <v>34</v>
      </c>
      <c r="I140" s="20" t="s">
        <v>9</v>
      </c>
      <c r="J140" s="27"/>
    </row>
    <row r="141" spans="1:11" ht="24">
      <c r="A141" s="6" t="s">
        <v>0</v>
      </c>
      <c r="B141" s="6" t="s">
        <v>1</v>
      </c>
      <c r="C141" s="10" t="s">
        <v>16</v>
      </c>
      <c r="D141" s="10" t="s">
        <v>17</v>
      </c>
      <c r="E141" s="11" t="s">
        <v>18</v>
      </c>
      <c r="F141" s="10" t="s">
        <v>19</v>
      </c>
      <c r="G141" s="11" t="s">
        <v>20</v>
      </c>
      <c r="H141" s="11" t="s">
        <v>21</v>
      </c>
      <c r="I141" s="11" t="s">
        <v>22</v>
      </c>
      <c r="J141" s="10" t="s">
        <v>23</v>
      </c>
    </row>
    <row r="142" spans="1:11" ht="16.5" customHeight="1">
      <c r="A142" s="21" t="s">
        <v>38</v>
      </c>
      <c r="B142" s="19">
        <v>4</v>
      </c>
      <c r="C142" s="9">
        <v>47</v>
      </c>
      <c r="D142" s="3"/>
      <c r="E142" s="9">
        <v>100</v>
      </c>
      <c r="F142" s="12">
        <f>C142*D142*(185-E142)/100</f>
        <v>0</v>
      </c>
      <c r="G142" s="9">
        <v>2640</v>
      </c>
      <c r="H142" s="3"/>
      <c r="I142" s="12">
        <f>G142*H142</f>
        <v>0</v>
      </c>
      <c r="J142" s="9">
        <f>INT(SUM(F142,I142))</f>
        <v>0</v>
      </c>
    </row>
    <row r="143" spans="1:11" ht="16.5" customHeight="1">
      <c r="A143" s="22"/>
      <c r="B143" s="19">
        <v>5</v>
      </c>
      <c r="C143" s="9">
        <v>47</v>
      </c>
      <c r="D143" s="3"/>
      <c r="E143" s="9">
        <v>100</v>
      </c>
      <c r="F143" s="12">
        <f t="shared" ref="F143:F153" si="18">C143*D143*(185-E143)/100</f>
        <v>0</v>
      </c>
      <c r="G143" s="9">
        <v>2610</v>
      </c>
      <c r="H143" s="3"/>
      <c r="I143" s="12">
        <f t="shared" ref="I143:I153" si="19">G143*H143</f>
        <v>0</v>
      </c>
      <c r="J143" s="9">
        <f t="shared" ref="J143:J153" si="20">INT(SUM(F143,I143))</f>
        <v>0</v>
      </c>
    </row>
    <row r="144" spans="1:11" ht="16.5" customHeight="1">
      <c r="A144" s="22"/>
      <c r="B144" s="19">
        <v>6</v>
      </c>
      <c r="C144" s="9">
        <v>47</v>
      </c>
      <c r="D144" s="3"/>
      <c r="E144" s="9">
        <v>100</v>
      </c>
      <c r="F144" s="12">
        <f t="shared" si="18"/>
        <v>0</v>
      </c>
      <c r="G144" s="9">
        <v>3270</v>
      </c>
      <c r="H144" s="3"/>
      <c r="I144" s="12">
        <f t="shared" si="19"/>
        <v>0</v>
      </c>
      <c r="J144" s="9">
        <f t="shared" si="20"/>
        <v>0</v>
      </c>
    </row>
    <row r="145" spans="1:11" ht="16.5" customHeight="1">
      <c r="A145" s="22"/>
      <c r="B145" s="19">
        <v>7</v>
      </c>
      <c r="C145" s="9">
        <v>47</v>
      </c>
      <c r="D145" s="3"/>
      <c r="E145" s="9">
        <v>100</v>
      </c>
      <c r="F145" s="12">
        <f t="shared" si="18"/>
        <v>0</v>
      </c>
      <c r="G145" s="9">
        <v>4280</v>
      </c>
      <c r="H145" s="3"/>
      <c r="I145" s="12">
        <f t="shared" si="19"/>
        <v>0</v>
      </c>
      <c r="J145" s="9">
        <f t="shared" si="20"/>
        <v>0</v>
      </c>
    </row>
    <row r="146" spans="1:11" ht="16.5" customHeight="1">
      <c r="A146" s="22"/>
      <c r="B146" s="19">
        <v>8</v>
      </c>
      <c r="C146" s="9">
        <v>47</v>
      </c>
      <c r="D146" s="3"/>
      <c r="E146" s="9">
        <v>100</v>
      </c>
      <c r="F146" s="12">
        <f t="shared" si="18"/>
        <v>0</v>
      </c>
      <c r="G146" s="9">
        <v>1850</v>
      </c>
      <c r="H146" s="3"/>
      <c r="I146" s="12">
        <f t="shared" si="19"/>
        <v>0</v>
      </c>
      <c r="J146" s="9">
        <f t="shared" si="20"/>
        <v>0</v>
      </c>
    </row>
    <row r="147" spans="1:11" ht="16.5" customHeight="1">
      <c r="A147" s="22"/>
      <c r="B147" s="19">
        <v>9</v>
      </c>
      <c r="C147" s="9">
        <v>47</v>
      </c>
      <c r="D147" s="3"/>
      <c r="E147" s="9">
        <v>100</v>
      </c>
      <c r="F147" s="12">
        <f t="shared" si="18"/>
        <v>0</v>
      </c>
      <c r="G147" s="9">
        <v>4990</v>
      </c>
      <c r="H147" s="3"/>
      <c r="I147" s="12">
        <f t="shared" si="19"/>
        <v>0</v>
      </c>
      <c r="J147" s="9">
        <f t="shared" si="20"/>
        <v>0</v>
      </c>
    </row>
    <row r="148" spans="1:11" ht="16.5" customHeight="1">
      <c r="A148" s="22"/>
      <c r="B148" s="19">
        <v>10</v>
      </c>
      <c r="C148" s="9">
        <v>47</v>
      </c>
      <c r="D148" s="3"/>
      <c r="E148" s="9">
        <v>100</v>
      </c>
      <c r="F148" s="12">
        <f t="shared" si="18"/>
        <v>0</v>
      </c>
      <c r="G148" s="9">
        <v>3950</v>
      </c>
      <c r="H148" s="3"/>
      <c r="I148" s="12">
        <f t="shared" si="19"/>
        <v>0</v>
      </c>
      <c r="J148" s="9">
        <f t="shared" si="20"/>
        <v>0</v>
      </c>
    </row>
    <row r="149" spans="1:11" ht="16.5" customHeight="1">
      <c r="A149" s="22"/>
      <c r="B149" s="19">
        <v>11</v>
      </c>
      <c r="C149" s="9">
        <v>47</v>
      </c>
      <c r="D149" s="3"/>
      <c r="E149" s="9">
        <v>100</v>
      </c>
      <c r="F149" s="12">
        <f t="shared" si="18"/>
        <v>0</v>
      </c>
      <c r="G149" s="9">
        <v>5100</v>
      </c>
      <c r="H149" s="3"/>
      <c r="I149" s="12">
        <f t="shared" si="19"/>
        <v>0</v>
      </c>
      <c r="J149" s="9">
        <f t="shared" si="20"/>
        <v>0</v>
      </c>
    </row>
    <row r="150" spans="1:11" ht="16.5" customHeight="1">
      <c r="A150" s="23"/>
      <c r="B150" s="19">
        <v>12</v>
      </c>
      <c r="C150" s="9">
        <v>47</v>
      </c>
      <c r="D150" s="3"/>
      <c r="E150" s="9">
        <v>100</v>
      </c>
      <c r="F150" s="12">
        <f t="shared" si="18"/>
        <v>0</v>
      </c>
      <c r="G150" s="9">
        <v>5150</v>
      </c>
      <c r="H150" s="3"/>
      <c r="I150" s="12">
        <f t="shared" si="19"/>
        <v>0</v>
      </c>
      <c r="J150" s="9">
        <f t="shared" si="20"/>
        <v>0</v>
      </c>
    </row>
    <row r="151" spans="1:11" ht="16.5" customHeight="1">
      <c r="A151" s="21" t="s">
        <v>39</v>
      </c>
      <c r="B151" s="19">
        <v>1</v>
      </c>
      <c r="C151" s="9">
        <v>47</v>
      </c>
      <c r="D151" s="3"/>
      <c r="E151" s="9">
        <v>100</v>
      </c>
      <c r="F151" s="12">
        <f t="shared" si="18"/>
        <v>0</v>
      </c>
      <c r="G151" s="9">
        <v>4720</v>
      </c>
      <c r="H151" s="3"/>
      <c r="I151" s="12">
        <f t="shared" si="19"/>
        <v>0</v>
      </c>
      <c r="J151" s="9">
        <f t="shared" si="20"/>
        <v>0</v>
      </c>
    </row>
    <row r="152" spans="1:11" ht="16.5" customHeight="1">
      <c r="A152" s="22"/>
      <c r="B152" s="19">
        <v>2</v>
      </c>
      <c r="C152" s="9">
        <v>47</v>
      </c>
      <c r="D152" s="3"/>
      <c r="E152" s="9">
        <v>100</v>
      </c>
      <c r="F152" s="12">
        <f t="shared" si="18"/>
        <v>0</v>
      </c>
      <c r="G152" s="9">
        <v>4970</v>
      </c>
      <c r="H152" s="3"/>
      <c r="I152" s="12">
        <f t="shared" si="19"/>
        <v>0</v>
      </c>
      <c r="J152" s="9">
        <f t="shared" si="20"/>
        <v>0</v>
      </c>
    </row>
    <row r="153" spans="1:11" ht="16.5" customHeight="1">
      <c r="A153" s="23"/>
      <c r="B153" s="19">
        <v>3</v>
      </c>
      <c r="C153" s="9">
        <v>47</v>
      </c>
      <c r="D153" s="3"/>
      <c r="E153" s="9">
        <v>100</v>
      </c>
      <c r="F153" s="12">
        <f t="shared" si="18"/>
        <v>0</v>
      </c>
      <c r="G153" s="9">
        <v>3560</v>
      </c>
      <c r="H153" s="3"/>
      <c r="I153" s="12">
        <f t="shared" si="19"/>
        <v>0</v>
      </c>
      <c r="J153" s="9">
        <f t="shared" si="20"/>
        <v>0</v>
      </c>
    </row>
    <row r="154" spans="1:11" ht="22.5" customHeight="1" thickBot="1">
      <c r="H154" s="24" t="s">
        <v>33</v>
      </c>
      <c r="I154" s="24"/>
      <c r="J154" s="14">
        <f>SUM(J142:J153)</f>
        <v>0</v>
      </c>
    </row>
    <row r="155" spans="1:11" ht="22.5" customHeight="1" thickBot="1">
      <c r="H155" s="35" t="s">
        <v>36</v>
      </c>
      <c r="I155" s="36"/>
      <c r="J155" s="15">
        <f>INT(J154*(100/110))</f>
        <v>0</v>
      </c>
    </row>
    <row r="156" spans="1:11" ht="14.25">
      <c r="I156" s="13"/>
      <c r="J156" s="16" t="s">
        <v>35</v>
      </c>
    </row>
    <row r="157" spans="1:11">
      <c r="A157" s="7" t="s">
        <v>4</v>
      </c>
    </row>
    <row r="158" spans="1:11" ht="58.5" customHeight="1">
      <c r="A158" s="37" t="s">
        <v>37</v>
      </c>
      <c r="B158" s="37"/>
      <c r="C158" s="37"/>
      <c r="D158" s="37"/>
      <c r="E158" s="37"/>
      <c r="F158" s="37"/>
      <c r="G158" s="37"/>
      <c r="H158" s="37"/>
      <c r="I158" s="37"/>
      <c r="J158" s="37"/>
      <c r="K158" s="37"/>
    </row>
    <row r="160" spans="1:11">
      <c r="A160" s="17" t="s">
        <v>50</v>
      </c>
      <c r="B160" s="5"/>
      <c r="C160" s="4"/>
      <c r="D160" s="4"/>
      <c r="E160" s="4"/>
      <c r="F160" s="4"/>
      <c r="G160" s="4"/>
      <c r="H160" s="4"/>
    </row>
    <row r="161" spans="1:10" ht="15" customHeight="1">
      <c r="A161" s="31" t="s">
        <v>14</v>
      </c>
      <c r="B161" s="32"/>
      <c r="C161" s="25" t="s">
        <v>2</v>
      </c>
      <c r="D161" s="25"/>
      <c r="E161" s="25"/>
      <c r="F161" s="25"/>
      <c r="G161" s="25" t="s">
        <v>3</v>
      </c>
      <c r="H161" s="25"/>
      <c r="I161" s="25"/>
      <c r="J161" s="26" t="s">
        <v>7</v>
      </c>
    </row>
    <row r="162" spans="1:10" ht="27">
      <c r="A162" s="33"/>
      <c r="B162" s="34"/>
      <c r="C162" s="20" t="s">
        <v>13</v>
      </c>
      <c r="D162" s="20" t="s">
        <v>12</v>
      </c>
      <c r="E162" s="20" t="s">
        <v>11</v>
      </c>
      <c r="F162" s="20" t="s">
        <v>10</v>
      </c>
      <c r="G162" s="20" t="s">
        <v>8</v>
      </c>
      <c r="H162" s="20" t="s">
        <v>34</v>
      </c>
      <c r="I162" s="20" t="s">
        <v>9</v>
      </c>
      <c r="J162" s="27"/>
    </row>
    <row r="163" spans="1:10" ht="24">
      <c r="A163" s="6" t="s">
        <v>0</v>
      </c>
      <c r="B163" s="6" t="s">
        <v>1</v>
      </c>
      <c r="C163" s="10" t="s">
        <v>16</v>
      </c>
      <c r="D163" s="10" t="s">
        <v>17</v>
      </c>
      <c r="E163" s="11" t="s">
        <v>18</v>
      </c>
      <c r="F163" s="10" t="s">
        <v>19</v>
      </c>
      <c r="G163" s="11" t="s">
        <v>20</v>
      </c>
      <c r="H163" s="11" t="s">
        <v>21</v>
      </c>
      <c r="I163" s="11" t="s">
        <v>22</v>
      </c>
      <c r="J163" s="10" t="s">
        <v>23</v>
      </c>
    </row>
    <row r="164" spans="1:10" ht="16.5" customHeight="1">
      <c r="A164" s="21" t="s">
        <v>38</v>
      </c>
      <c r="B164" s="19">
        <v>4</v>
      </c>
      <c r="C164" s="9">
        <v>37</v>
      </c>
      <c r="D164" s="3"/>
      <c r="E164" s="9">
        <v>100</v>
      </c>
      <c r="F164" s="12">
        <f>C164*D164*(185-E164)/100</f>
        <v>0</v>
      </c>
      <c r="G164" s="9">
        <v>1720</v>
      </c>
      <c r="H164" s="3"/>
      <c r="I164" s="12">
        <f>G164*H164</f>
        <v>0</v>
      </c>
      <c r="J164" s="9">
        <f>INT(SUM(F164,I164))</f>
        <v>0</v>
      </c>
    </row>
    <row r="165" spans="1:10" ht="16.5" customHeight="1">
      <c r="A165" s="22"/>
      <c r="B165" s="19">
        <v>5</v>
      </c>
      <c r="C165" s="9">
        <v>37</v>
      </c>
      <c r="D165" s="3"/>
      <c r="E165" s="9">
        <v>100</v>
      </c>
      <c r="F165" s="12">
        <f t="shared" ref="F165:F175" si="21">C165*D165*(185-E165)/100</f>
        <v>0</v>
      </c>
      <c r="G165" s="9">
        <v>1310</v>
      </c>
      <c r="H165" s="3"/>
      <c r="I165" s="12">
        <f t="shared" ref="I165:I175" si="22">G165*H165</f>
        <v>0</v>
      </c>
      <c r="J165" s="9">
        <f t="shared" ref="J165:J175" si="23">INT(SUM(F165,I165))</f>
        <v>0</v>
      </c>
    </row>
    <row r="166" spans="1:10" ht="16.5" customHeight="1">
      <c r="A166" s="22"/>
      <c r="B166" s="19">
        <v>6</v>
      </c>
      <c r="C166" s="9">
        <v>37</v>
      </c>
      <c r="D166" s="3"/>
      <c r="E166" s="9">
        <v>100</v>
      </c>
      <c r="F166" s="12">
        <f t="shared" si="21"/>
        <v>0</v>
      </c>
      <c r="G166" s="9">
        <v>2540</v>
      </c>
      <c r="H166" s="3"/>
      <c r="I166" s="12">
        <f t="shared" si="22"/>
        <v>0</v>
      </c>
      <c r="J166" s="9">
        <f t="shared" si="23"/>
        <v>0</v>
      </c>
    </row>
    <row r="167" spans="1:10" ht="16.5" customHeight="1">
      <c r="A167" s="22"/>
      <c r="B167" s="19">
        <v>7</v>
      </c>
      <c r="C167" s="9">
        <v>37</v>
      </c>
      <c r="D167" s="3"/>
      <c r="E167" s="9">
        <v>100</v>
      </c>
      <c r="F167" s="12">
        <f t="shared" si="21"/>
        <v>0</v>
      </c>
      <c r="G167" s="9">
        <v>4940</v>
      </c>
      <c r="H167" s="3"/>
      <c r="I167" s="12">
        <f t="shared" si="22"/>
        <v>0</v>
      </c>
      <c r="J167" s="9">
        <f t="shared" si="23"/>
        <v>0</v>
      </c>
    </row>
    <row r="168" spans="1:10" ht="16.5" customHeight="1">
      <c r="A168" s="22"/>
      <c r="B168" s="19">
        <v>8</v>
      </c>
      <c r="C168" s="9">
        <v>37</v>
      </c>
      <c r="D168" s="3"/>
      <c r="E168" s="9">
        <v>100</v>
      </c>
      <c r="F168" s="12">
        <f t="shared" si="21"/>
        <v>0</v>
      </c>
      <c r="G168" s="9">
        <v>2190</v>
      </c>
      <c r="H168" s="3"/>
      <c r="I168" s="12">
        <f t="shared" si="22"/>
        <v>0</v>
      </c>
      <c r="J168" s="9">
        <f t="shared" si="23"/>
        <v>0</v>
      </c>
    </row>
    <row r="169" spans="1:10" ht="16.5" customHeight="1">
      <c r="A169" s="22"/>
      <c r="B169" s="19">
        <v>9</v>
      </c>
      <c r="C169" s="9">
        <v>37</v>
      </c>
      <c r="D169" s="3"/>
      <c r="E169" s="9">
        <v>100</v>
      </c>
      <c r="F169" s="12">
        <f t="shared" si="21"/>
        <v>0</v>
      </c>
      <c r="G169" s="9">
        <v>2100</v>
      </c>
      <c r="H169" s="3"/>
      <c r="I169" s="12">
        <f t="shared" si="22"/>
        <v>0</v>
      </c>
      <c r="J169" s="9">
        <f t="shared" si="23"/>
        <v>0</v>
      </c>
    </row>
    <row r="170" spans="1:10" ht="16.5" customHeight="1">
      <c r="A170" s="22"/>
      <c r="B170" s="19">
        <v>10</v>
      </c>
      <c r="C170" s="9">
        <v>37</v>
      </c>
      <c r="D170" s="3"/>
      <c r="E170" s="9">
        <v>100</v>
      </c>
      <c r="F170" s="12">
        <f t="shared" si="21"/>
        <v>0</v>
      </c>
      <c r="G170" s="9">
        <v>2120</v>
      </c>
      <c r="H170" s="3"/>
      <c r="I170" s="12">
        <f t="shared" si="22"/>
        <v>0</v>
      </c>
      <c r="J170" s="9">
        <f t="shared" si="23"/>
        <v>0</v>
      </c>
    </row>
    <row r="171" spans="1:10" ht="16.5" customHeight="1">
      <c r="A171" s="22"/>
      <c r="B171" s="19">
        <v>11</v>
      </c>
      <c r="C171" s="9">
        <v>37</v>
      </c>
      <c r="D171" s="3"/>
      <c r="E171" s="9">
        <v>100</v>
      </c>
      <c r="F171" s="12">
        <f t="shared" si="21"/>
        <v>0</v>
      </c>
      <c r="G171" s="9">
        <v>3570</v>
      </c>
      <c r="H171" s="3"/>
      <c r="I171" s="12">
        <f t="shared" si="22"/>
        <v>0</v>
      </c>
      <c r="J171" s="9">
        <f t="shared" si="23"/>
        <v>0</v>
      </c>
    </row>
    <row r="172" spans="1:10" ht="16.5" customHeight="1">
      <c r="A172" s="23"/>
      <c r="B172" s="19">
        <v>12</v>
      </c>
      <c r="C172" s="9">
        <v>37</v>
      </c>
      <c r="D172" s="3"/>
      <c r="E172" s="9">
        <v>100</v>
      </c>
      <c r="F172" s="12">
        <f t="shared" si="21"/>
        <v>0</v>
      </c>
      <c r="G172" s="9">
        <v>4220</v>
      </c>
      <c r="H172" s="3"/>
      <c r="I172" s="12">
        <f t="shared" si="22"/>
        <v>0</v>
      </c>
      <c r="J172" s="9">
        <f t="shared" si="23"/>
        <v>0</v>
      </c>
    </row>
    <row r="173" spans="1:10" ht="16.5" customHeight="1">
      <c r="A173" s="21" t="s">
        <v>39</v>
      </c>
      <c r="B173" s="19">
        <v>1</v>
      </c>
      <c r="C173" s="9">
        <v>37</v>
      </c>
      <c r="D173" s="3"/>
      <c r="E173" s="9">
        <v>100</v>
      </c>
      <c r="F173" s="12">
        <f t="shared" si="21"/>
        <v>0</v>
      </c>
      <c r="G173" s="9">
        <v>3800</v>
      </c>
      <c r="H173" s="3"/>
      <c r="I173" s="12">
        <f t="shared" si="22"/>
        <v>0</v>
      </c>
      <c r="J173" s="9">
        <f t="shared" si="23"/>
        <v>0</v>
      </c>
    </row>
    <row r="174" spans="1:10" ht="16.5" customHeight="1">
      <c r="A174" s="22"/>
      <c r="B174" s="19">
        <v>2</v>
      </c>
      <c r="C174" s="9">
        <v>37</v>
      </c>
      <c r="D174" s="3"/>
      <c r="E174" s="9">
        <v>100</v>
      </c>
      <c r="F174" s="12">
        <f t="shared" si="21"/>
        <v>0</v>
      </c>
      <c r="G174" s="9">
        <v>3430</v>
      </c>
      <c r="H174" s="3"/>
      <c r="I174" s="12">
        <f t="shared" si="22"/>
        <v>0</v>
      </c>
      <c r="J174" s="9">
        <f t="shared" si="23"/>
        <v>0</v>
      </c>
    </row>
    <row r="175" spans="1:10" ht="16.5" customHeight="1">
      <c r="A175" s="23"/>
      <c r="B175" s="19">
        <v>3</v>
      </c>
      <c r="C175" s="9">
        <v>37</v>
      </c>
      <c r="D175" s="3"/>
      <c r="E175" s="9">
        <v>100</v>
      </c>
      <c r="F175" s="12">
        <f t="shared" si="21"/>
        <v>0</v>
      </c>
      <c r="G175" s="9">
        <v>2710</v>
      </c>
      <c r="H175" s="3"/>
      <c r="I175" s="12">
        <f t="shared" si="22"/>
        <v>0</v>
      </c>
      <c r="J175" s="9">
        <f t="shared" si="23"/>
        <v>0</v>
      </c>
    </row>
    <row r="176" spans="1:10" ht="22.5" customHeight="1" thickBot="1">
      <c r="H176" s="24" t="s">
        <v>33</v>
      </c>
      <c r="I176" s="24"/>
      <c r="J176" s="14">
        <f>SUM(J164:J175)</f>
        <v>0</v>
      </c>
    </row>
    <row r="177" spans="1:11" ht="22.5" customHeight="1" thickBot="1">
      <c r="H177" s="35" t="s">
        <v>36</v>
      </c>
      <c r="I177" s="36"/>
      <c r="J177" s="15">
        <f>INT(J176*(100/110))</f>
        <v>0</v>
      </c>
    </row>
    <row r="178" spans="1:11" ht="14.25">
      <c r="I178" s="13"/>
      <c r="J178" s="16" t="s">
        <v>35</v>
      </c>
    </row>
    <row r="179" spans="1:11">
      <c r="A179" s="7" t="s">
        <v>4</v>
      </c>
    </row>
    <row r="180" spans="1:11" ht="58.5" customHeight="1">
      <c r="A180" s="37" t="s">
        <v>37</v>
      </c>
      <c r="B180" s="37"/>
      <c r="C180" s="37"/>
      <c r="D180" s="37"/>
      <c r="E180" s="37"/>
      <c r="F180" s="37"/>
      <c r="G180" s="37"/>
      <c r="H180" s="37"/>
      <c r="I180" s="37"/>
      <c r="J180" s="37"/>
      <c r="K180" s="37"/>
    </row>
    <row r="182" spans="1:11">
      <c r="A182" s="17" t="s">
        <v>51</v>
      </c>
      <c r="B182" s="5"/>
      <c r="C182" s="4"/>
      <c r="D182" s="4"/>
      <c r="E182" s="4"/>
      <c r="F182" s="4"/>
      <c r="G182" s="4"/>
      <c r="H182" s="4"/>
    </row>
    <row r="183" spans="1:11" ht="15" customHeight="1">
      <c r="A183" s="31" t="s">
        <v>14</v>
      </c>
      <c r="B183" s="32"/>
      <c r="C183" s="25" t="s">
        <v>2</v>
      </c>
      <c r="D183" s="25"/>
      <c r="E183" s="25"/>
      <c r="F183" s="25"/>
      <c r="G183" s="25" t="s">
        <v>3</v>
      </c>
      <c r="H183" s="25"/>
      <c r="I183" s="25"/>
      <c r="J183" s="26" t="s">
        <v>7</v>
      </c>
    </row>
    <row r="184" spans="1:11" ht="27">
      <c r="A184" s="33"/>
      <c r="B184" s="34"/>
      <c r="C184" s="20" t="s">
        <v>13</v>
      </c>
      <c r="D184" s="20" t="s">
        <v>12</v>
      </c>
      <c r="E184" s="20" t="s">
        <v>11</v>
      </c>
      <c r="F184" s="20" t="s">
        <v>10</v>
      </c>
      <c r="G184" s="20" t="s">
        <v>8</v>
      </c>
      <c r="H184" s="20" t="s">
        <v>34</v>
      </c>
      <c r="I184" s="20" t="s">
        <v>9</v>
      </c>
      <c r="J184" s="27"/>
    </row>
    <row r="185" spans="1:11" ht="24">
      <c r="A185" s="6" t="s">
        <v>0</v>
      </c>
      <c r="B185" s="6" t="s">
        <v>1</v>
      </c>
      <c r="C185" s="10" t="s">
        <v>16</v>
      </c>
      <c r="D185" s="10" t="s">
        <v>17</v>
      </c>
      <c r="E185" s="11" t="s">
        <v>18</v>
      </c>
      <c r="F185" s="10" t="s">
        <v>19</v>
      </c>
      <c r="G185" s="11" t="s">
        <v>20</v>
      </c>
      <c r="H185" s="11" t="s">
        <v>21</v>
      </c>
      <c r="I185" s="11" t="s">
        <v>22</v>
      </c>
      <c r="J185" s="10" t="s">
        <v>23</v>
      </c>
    </row>
    <row r="186" spans="1:11" ht="16.5" customHeight="1">
      <c r="A186" s="21" t="s">
        <v>38</v>
      </c>
      <c r="B186" s="19">
        <v>4</v>
      </c>
      <c r="C186" s="9">
        <v>110</v>
      </c>
      <c r="D186" s="3"/>
      <c r="E186" s="9">
        <v>100</v>
      </c>
      <c r="F186" s="12">
        <f>C186*D186*(185-E186)/100</f>
        <v>0</v>
      </c>
      <c r="G186" s="9">
        <v>5600</v>
      </c>
      <c r="H186" s="3"/>
      <c r="I186" s="12">
        <f>G186*H186</f>
        <v>0</v>
      </c>
      <c r="J186" s="9">
        <f>INT(SUM(F186,I186))</f>
        <v>0</v>
      </c>
    </row>
    <row r="187" spans="1:11" ht="16.5" customHeight="1">
      <c r="A187" s="22"/>
      <c r="B187" s="19">
        <v>5</v>
      </c>
      <c r="C187" s="9">
        <v>110</v>
      </c>
      <c r="D187" s="3"/>
      <c r="E187" s="9">
        <v>100</v>
      </c>
      <c r="F187" s="12">
        <f t="shared" ref="F187:F197" si="24">C187*D187*(185-E187)/100</f>
        <v>0</v>
      </c>
      <c r="G187" s="9">
        <v>5250</v>
      </c>
      <c r="H187" s="3"/>
      <c r="I187" s="12">
        <f t="shared" ref="I187:I197" si="25">G187*H187</f>
        <v>0</v>
      </c>
      <c r="J187" s="9">
        <f t="shared" ref="J187:J197" si="26">INT(SUM(F187,I187))</f>
        <v>0</v>
      </c>
    </row>
    <row r="188" spans="1:11" ht="16.5" customHeight="1">
      <c r="A188" s="22"/>
      <c r="B188" s="19">
        <v>6</v>
      </c>
      <c r="C188" s="9">
        <v>110</v>
      </c>
      <c r="D188" s="3"/>
      <c r="E188" s="9">
        <v>100</v>
      </c>
      <c r="F188" s="12">
        <f t="shared" si="24"/>
        <v>0</v>
      </c>
      <c r="G188" s="9">
        <v>8630</v>
      </c>
      <c r="H188" s="3"/>
      <c r="I188" s="12">
        <f t="shared" si="25"/>
        <v>0</v>
      </c>
      <c r="J188" s="9">
        <f t="shared" si="26"/>
        <v>0</v>
      </c>
    </row>
    <row r="189" spans="1:11" ht="16.5" customHeight="1">
      <c r="A189" s="22"/>
      <c r="B189" s="19">
        <v>7</v>
      </c>
      <c r="C189" s="9">
        <v>110</v>
      </c>
      <c r="D189" s="3"/>
      <c r="E189" s="9">
        <v>100</v>
      </c>
      <c r="F189" s="12">
        <f t="shared" si="24"/>
        <v>0</v>
      </c>
      <c r="G189" s="9">
        <v>11480</v>
      </c>
      <c r="H189" s="3"/>
      <c r="I189" s="12">
        <f t="shared" si="25"/>
        <v>0</v>
      </c>
      <c r="J189" s="9">
        <f t="shared" si="26"/>
        <v>0</v>
      </c>
    </row>
    <row r="190" spans="1:11" ht="16.5" customHeight="1">
      <c r="A190" s="22"/>
      <c r="B190" s="19">
        <v>8</v>
      </c>
      <c r="C190" s="9">
        <v>110</v>
      </c>
      <c r="D190" s="3"/>
      <c r="E190" s="9">
        <v>100</v>
      </c>
      <c r="F190" s="12">
        <f t="shared" si="24"/>
        <v>0</v>
      </c>
      <c r="G190" s="9">
        <v>6080</v>
      </c>
      <c r="H190" s="3"/>
      <c r="I190" s="12">
        <f t="shared" si="25"/>
        <v>0</v>
      </c>
      <c r="J190" s="9">
        <f t="shared" si="26"/>
        <v>0</v>
      </c>
    </row>
    <row r="191" spans="1:11" ht="16.5" customHeight="1">
      <c r="A191" s="22"/>
      <c r="B191" s="19">
        <v>9</v>
      </c>
      <c r="C191" s="9">
        <v>110</v>
      </c>
      <c r="D191" s="3"/>
      <c r="E191" s="9">
        <v>100</v>
      </c>
      <c r="F191" s="12">
        <f t="shared" si="24"/>
        <v>0</v>
      </c>
      <c r="G191" s="9">
        <v>9090</v>
      </c>
      <c r="H191" s="3"/>
      <c r="I191" s="12">
        <f t="shared" si="25"/>
        <v>0</v>
      </c>
      <c r="J191" s="9">
        <f t="shared" si="26"/>
        <v>0</v>
      </c>
    </row>
    <row r="192" spans="1:11" ht="16.5" customHeight="1">
      <c r="A192" s="22"/>
      <c r="B192" s="19">
        <v>10</v>
      </c>
      <c r="C192" s="9">
        <v>110</v>
      </c>
      <c r="D192" s="3"/>
      <c r="E192" s="9">
        <v>100</v>
      </c>
      <c r="F192" s="12">
        <f t="shared" si="24"/>
        <v>0</v>
      </c>
      <c r="G192" s="9">
        <v>6330</v>
      </c>
      <c r="H192" s="3"/>
      <c r="I192" s="12">
        <f t="shared" si="25"/>
        <v>0</v>
      </c>
      <c r="J192" s="9">
        <f t="shared" si="26"/>
        <v>0</v>
      </c>
    </row>
    <row r="193" spans="1:11" ht="16.5" customHeight="1">
      <c r="A193" s="22"/>
      <c r="B193" s="19">
        <v>11</v>
      </c>
      <c r="C193" s="9">
        <v>110</v>
      </c>
      <c r="D193" s="3"/>
      <c r="E193" s="9">
        <v>100</v>
      </c>
      <c r="F193" s="12">
        <f t="shared" si="24"/>
        <v>0</v>
      </c>
      <c r="G193" s="9">
        <v>7230</v>
      </c>
      <c r="H193" s="3"/>
      <c r="I193" s="12">
        <f t="shared" si="25"/>
        <v>0</v>
      </c>
      <c r="J193" s="9">
        <f t="shared" si="26"/>
        <v>0</v>
      </c>
    </row>
    <row r="194" spans="1:11" ht="16.5" customHeight="1">
      <c r="A194" s="23"/>
      <c r="B194" s="19">
        <v>12</v>
      </c>
      <c r="C194" s="9">
        <v>110</v>
      </c>
      <c r="D194" s="3"/>
      <c r="E194" s="9">
        <v>100</v>
      </c>
      <c r="F194" s="12">
        <f t="shared" si="24"/>
        <v>0</v>
      </c>
      <c r="G194" s="9">
        <v>9600</v>
      </c>
      <c r="H194" s="3"/>
      <c r="I194" s="12">
        <f t="shared" si="25"/>
        <v>0</v>
      </c>
      <c r="J194" s="9">
        <f t="shared" si="26"/>
        <v>0</v>
      </c>
    </row>
    <row r="195" spans="1:11" ht="16.5" customHeight="1">
      <c r="A195" s="21" t="s">
        <v>39</v>
      </c>
      <c r="B195" s="19">
        <v>1</v>
      </c>
      <c r="C195" s="9">
        <v>110</v>
      </c>
      <c r="D195" s="3"/>
      <c r="E195" s="9">
        <v>100</v>
      </c>
      <c r="F195" s="12">
        <f t="shared" si="24"/>
        <v>0</v>
      </c>
      <c r="G195" s="9">
        <v>11670</v>
      </c>
      <c r="H195" s="3"/>
      <c r="I195" s="12">
        <f t="shared" si="25"/>
        <v>0</v>
      </c>
      <c r="J195" s="9">
        <f t="shared" si="26"/>
        <v>0</v>
      </c>
    </row>
    <row r="196" spans="1:11" ht="16.5" customHeight="1">
      <c r="A196" s="22"/>
      <c r="B196" s="19">
        <v>2</v>
      </c>
      <c r="C196" s="9">
        <v>110</v>
      </c>
      <c r="D196" s="3"/>
      <c r="E196" s="9">
        <v>100</v>
      </c>
      <c r="F196" s="12">
        <f t="shared" si="24"/>
        <v>0</v>
      </c>
      <c r="G196" s="9">
        <v>12100</v>
      </c>
      <c r="H196" s="3"/>
      <c r="I196" s="12">
        <f t="shared" si="25"/>
        <v>0</v>
      </c>
      <c r="J196" s="9">
        <f t="shared" si="26"/>
        <v>0</v>
      </c>
    </row>
    <row r="197" spans="1:11" ht="16.5" customHeight="1">
      <c r="A197" s="23"/>
      <c r="B197" s="19">
        <v>3</v>
      </c>
      <c r="C197" s="9">
        <v>110</v>
      </c>
      <c r="D197" s="3"/>
      <c r="E197" s="9">
        <v>100</v>
      </c>
      <c r="F197" s="12">
        <f t="shared" si="24"/>
        <v>0</v>
      </c>
      <c r="G197" s="9">
        <v>7970</v>
      </c>
      <c r="H197" s="3"/>
      <c r="I197" s="12">
        <f t="shared" si="25"/>
        <v>0</v>
      </c>
      <c r="J197" s="9">
        <f t="shared" si="26"/>
        <v>0</v>
      </c>
    </row>
    <row r="198" spans="1:11" ht="22.5" customHeight="1" thickBot="1">
      <c r="H198" s="24" t="s">
        <v>33</v>
      </c>
      <c r="I198" s="24"/>
      <c r="J198" s="14">
        <f>SUM(J186:J197)</f>
        <v>0</v>
      </c>
    </row>
    <row r="199" spans="1:11" ht="22.5" customHeight="1" thickBot="1">
      <c r="H199" s="35" t="s">
        <v>36</v>
      </c>
      <c r="I199" s="36"/>
      <c r="J199" s="15">
        <f>INT(J198*(100/110))</f>
        <v>0</v>
      </c>
    </row>
    <row r="200" spans="1:11" ht="14.25">
      <c r="I200" s="13"/>
      <c r="J200" s="16" t="s">
        <v>35</v>
      </c>
    </row>
    <row r="201" spans="1:11">
      <c r="A201" s="7" t="s">
        <v>4</v>
      </c>
    </row>
    <row r="202" spans="1:11" ht="58.5" customHeight="1">
      <c r="A202" s="37" t="s">
        <v>37</v>
      </c>
      <c r="B202" s="37"/>
      <c r="C202" s="37"/>
      <c r="D202" s="37"/>
      <c r="E202" s="37"/>
      <c r="F202" s="37"/>
      <c r="G202" s="37"/>
      <c r="H202" s="37"/>
      <c r="I202" s="37"/>
      <c r="J202" s="37"/>
      <c r="K202" s="37"/>
    </row>
    <row r="204" spans="1:11">
      <c r="A204" s="17" t="s">
        <v>52</v>
      </c>
      <c r="B204" s="5"/>
      <c r="C204" s="4"/>
      <c r="D204" s="4"/>
      <c r="E204" s="4"/>
      <c r="F204" s="4"/>
      <c r="G204" s="4"/>
      <c r="H204" s="4"/>
    </row>
    <row r="205" spans="1:11" ht="15" customHeight="1">
      <c r="A205" s="31" t="s">
        <v>14</v>
      </c>
      <c r="B205" s="32"/>
      <c r="C205" s="25" t="s">
        <v>2</v>
      </c>
      <c r="D205" s="25"/>
      <c r="E205" s="25"/>
      <c r="F205" s="25"/>
      <c r="G205" s="25" t="s">
        <v>3</v>
      </c>
      <c r="H205" s="25"/>
      <c r="I205" s="25"/>
      <c r="J205" s="26" t="s">
        <v>7</v>
      </c>
    </row>
    <row r="206" spans="1:11" ht="27">
      <c r="A206" s="33"/>
      <c r="B206" s="34"/>
      <c r="C206" s="20" t="s">
        <v>13</v>
      </c>
      <c r="D206" s="20" t="s">
        <v>12</v>
      </c>
      <c r="E206" s="20" t="s">
        <v>11</v>
      </c>
      <c r="F206" s="20" t="s">
        <v>10</v>
      </c>
      <c r="G206" s="20" t="s">
        <v>8</v>
      </c>
      <c r="H206" s="20" t="s">
        <v>34</v>
      </c>
      <c r="I206" s="20" t="s">
        <v>9</v>
      </c>
      <c r="J206" s="27"/>
    </row>
    <row r="207" spans="1:11" ht="24">
      <c r="A207" s="6" t="s">
        <v>0</v>
      </c>
      <c r="B207" s="6" t="s">
        <v>1</v>
      </c>
      <c r="C207" s="10" t="s">
        <v>16</v>
      </c>
      <c r="D207" s="10" t="s">
        <v>17</v>
      </c>
      <c r="E207" s="11" t="s">
        <v>18</v>
      </c>
      <c r="F207" s="10" t="s">
        <v>19</v>
      </c>
      <c r="G207" s="11" t="s">
        <v>20</v>
      </c>
      <c r="H207" s="11" t="s">
        <v>21</v>
      </c>
      <c r="I207" s="11" t="s">
        <v>22</v>
      </c>
      <c r="J207" s="10" t="s">
        <v>23</v>
      </c>
    </row>
    <row r="208" spans="1:11" ht="16.5" customHeight="1">
      <c r="A208" s="21" t="s">
        <v>38</v>
      </c>
      <c r="B208" s="19">
        <v>4</v>
      </c>
      <c r="C208" s="9">
        <v>45</v>
      </c>
      <c r="D208" s="3"/>
      <c r="E208" s="9">
        <v>100</v>
      </c>
      <c r="F208" s="12">
        <f>C208*D208*(185-E208)/100</f>
        <v>0</v>
      </c>
      <c r="G208" s="9">
        <v>3450</v>
      </c>
      <c r="H208" s="3"/>
      <c r="I208" s="12">
        <f>G208*H208</f>
        <v>0</v>
      </c>
      <c r="J208" s="9">
        <f>INT(SUM(F208,I208))</f>
        <v>0</v>
      </c>
    </row>
    <row r="209" spans="1:11" ht="16.5" customHeight="1">
      <c r="A209" s="22"/>
      <c r="B209" s="19">
        <v>5</v>
      </c>
      <c r="C209" s="9">
        <v>45</v>
      </c>
      <c r="D209" s="3"/>
      <c r="E209" s="9">
        <v>100</v>
      </c>
      <c r="F209" s="12">
        <f t="shared" ref="F209:F219" si="27">C209*D209*(185-E209)/100</f>
        <v>0</v>
      </c>
      <c r="G209" s="9">
        <v>3310</v>
      </c>
      <c r="H209" s="3"/>
      <c r="I209" s="12">
        <f t="shared" ref="I209:I219" si="28">G209*H209</f>
        <v>0</v>
      </c>
      <c r="J209" s="9">
        <f t="shared" ref="J209:J219" si="29">INT(SUM(F209,I209))</f>
        <v>0</v>
      </c>
    </row>
    <row r="210" spans="1:11" ht="16.5" customHeight="1">
      <c r="A210" s="22"/>
      <c r="B210" s="19">
        <v>6</v>
      </c>
      <c r="C210" s="9">
        <v>45</v>
      </c>
      <c r="D210" s="3"/>
      <c r="E210" s="9">
        <v>100</v>
      </c>
      <c r="F210" s="12">
        <f t="shared" si="27"/>
        <v>0</v>
      </c>
      <c r="G210" s="9">
        <v>4380</v>
      </c>
      <c r="H210" s="3"/>
      <c r="I210" s="12">
        <f t="shared" si="28"/>
        <v>0</v>
      </c>
      <c r="J210" s="9">
        <f t="shared" si="29"/>
        <v>0</v>
      </c>
    </row>
    <row r="211" spans="1:11" ht="16.5" customHeight="1">
      <c r="A211" s="22"/>
      <c r="B211" s="19">
        <v>7</v>
      </c>
      <c r="C211" s="9">
        <v>45</v>
      </c>
      <c r="D211" s="3"/>
      <c r="E211" s="9">
        <v>100</v>
      </c>
      <c r="F211" s="12">
        <f t="shared" si="27"/>
        <v>0</v>
      </c>
      <c r="G211" s="9">
        <v>5690</v>
      </c>
      <c r="H211" s="3"/>
      <c r="I211" s="12">
        <f t="shared" si="28"/>
        <v>0</v>
      </c>
      <c r="J211" s="9">
        <f t="shared" si="29"/>
        <v>0</v>
      </c>
    </row>
    <row r="212" spans="1:11" ht="16.5" customHeight="1">
      <c r="A212" s="22"/>
      <c r="B212" s="19">
        <v>8</v>
      </c>
      <c r="C212" s="9">
        <v>45</v>
      </c>
      <c r="D212" s="3"/>
      <c r="E212" s="9">
        <v>100</v>
      </c>
      <c r="F212" s="12">
        <f t="shared" si="27"/>
        <v>0</v>
      </c>
      <c r="G212" s="9">
        <v>2720</v>
      </c>
      <c r="H212" s="3"/>
      <c r="I212" s="12">
        <f t="shared" si="28"/>
        <v>0</v>
      </c>
      <c r="J212" s="9">
        <f t="shared" si="29"/>
        <v>0</v>
      </c>
    </row>
    <row r="213" spans="1:11" ht="16.5" customHeight="1">
      <c r="A213" s="22"/>
      <c r="B213" s="19">
        <v>9</v>
      </c>
      <c r="C213" s="9">
        <v>45</v>
      </c>
      <c r="D213" s="3"/>
      <c r="E213" s="9">
        <v>100</v>
      </c>
      <c r="F213" s="12">
        <f t="shared" si="27"/>
        <v>0</v>
      </c>
      <c r="G213" s="9">
        <v>5900</v>
      </c>
      <c r="H213" s="3"/>
      <c r="I213" s="12">
        <f t="shared" si="28"/>
        <v>0</v>
      </c>
      <c r="J213" s="9">
        <f t="shared" si="29"/>
        <v>0</v>
      </c>
    </row>
    <row r="214" spans="1:11" ht="16.5" customHeight="1">
      <c r="A214" s="22"/>
      <c r="B214" s="19">
        <v>10</v>
      </c>
      <c r="C214" s="9">
        <v>45</v>
      </c>
      <c r="D214" s="3"/>
      <c r="E214" s="9">
        <v>100</v>
      </c>
      <c r="F214" s="12">
        <f t="shared" si="27"/>
        <v>0</v>
      </c>
      <c r="G214" s="9">
        <v>3970</v>
      </c>
      <c r="H214" s="3"/>
      <c r="I214" s="12">
        <f t="shared" si="28"/>
        <v>0</v>
      </c>
      <c r="J214" s="9">
        <f t="shared" si="29"/>
        <v>0</v>
      </c>
    </row>
    <row r="215" spans="1:11" ht="16.5" customHeight="1">
      <c r="A215" s="22"/>
      <c r="B215" s="19">
        <v>11</v>
      </c>
      <c r="C215" s="9">
        <v>45</v>
      </c>
      <c r="D215" s="3"/>
      <c r="E215" s="9">
        <v>100</v>
      </c>
      <c r="F215" s="12">
        <f t="shared" si="27"/>
        <v>0</v>
      </c>
      <c r="G215" s="9">
        <v>4200</v>
      </c>
      <c r="H215" s="3"/>
      <c r="I215" s="12">
        <f t="shared" si="28"/>
        <v>0</v>
      </c>
      <c r="J215" s="9">
        <f t="shared" si="29"/>
        <v>0</v>
      </c>
    </row>
    <row r="216" spans="1:11" ht="16.5" customHeight="1">
      <c r="A216" s="23"/>
      <c r="B216" s="19">
        <v>12</v>
      </c>
      <c r="C216" s="9">
        <v>45</v>
      </c>
      <c r="D216" s="3"/>
      <c r="E216" s="9">
        <v>100</v>
      </c>
      <c r="F216" s="12">
        <f t="shared" si="27"/>
        <v>0</v>
      </c>
      <c r="G216" s="9">
        <v>4300</v>
      </c>
      <c r="H216" s="3"/>
      <c r="I216" s="12">
        <f t="shared" si="28"/>
        <v>0</v>
      </c>
      <c r="J216" s="9">
        <f t="shared" si="29"/>
        <v>0</v>
      </c>
    </row>
    <row r="217" spans="1:11" ht="16.5" customHeight="1">
      <c r="A217" s="21" t="s">
        <v>39</v>
      </c>
      <c r="B217" s="19">
        <v>1</v>
      </c>
      <c r="C217" s="9">
        <v>45</v>
      </c>
      <c r="D217" s="3"/>
      <c r="E217" s="9">
        <v>100</v>
      </c>
      <c r="F217" s="12">
        <f t="shared" si="27"/>
        <v>0</v>
      </c>
      <c r="G217" s="9">
        <v>5210</v>
      </c>
      <c r="H217" s="3"/>
      <c r="I217" s="12">
        <f t="shared" si="28"/>
        <v>0</v>
      </c>
      <c r="J217" s="9">
        <f t="shared" si="29"/>
        <v>0</v>
      </c>
    </row>
    <row r="218" spans="1:11" ht="16.5" customHeight="1">
      <c r="A218" s="22"/>
      <c r="B218" s="19">
        <v>2</v>
      </c>
      <c r="C218" s="9">
        <v>45</v>
      </c>
      <c r="D218" s="3"/>
      <c r="E218" s="9">
        <v>100</v>
      </c>
      <c r="F218" s="12">
        <f t="shared" si="27"/>
        <v>0</v>
      </c>
      <c r="G218" s="9">
        <v>5350</v>
      </c>
      <c r="H218" s="3"/>
      <c r="I218" s="12">
        <f t="shared" si="28"/>
        <v>0</v>
      </c>
      <c r="J218" s="9">
        <f t="shared" si="29"/>
        <v>0</v>
      </c>
    </row>
    <row r="219" spans="1:11" ht="16.5" customHeight="1">
      <c r="A219" s="23"/>
      <c r="B219" s="19">
        <v>3</v>
      </c>
      <c r="C219" s="9">
        <v>45</v>
      </c>
      <c r="D219" s="3"/>
      <c r="E219" s="9">
        <v>100</v>
      </c>
      <c r="F219" s="12">
        <f t="shared" si="27"/>
        <v>0</v>
      </c>
      <c r="G219" s="9">
        <v>4420</v>
      </c>
      <c r="H219" s="3"/>
      <c r="I219" s="12">
        <f t="shared" si="28"/>
        <v>0</v>
      </c>
      <c r="J219" s="9">
        <f t="shared" si="29"/>
        <v>0</v>
      </c>
    </row>
    <row r="220" spans="1:11" ht="22.5" customHeight="1" thickBot="1">
      <c r="H220" s="24" t="s">
        <v>33</v>
      </c>
      <c r="I220" s="24"/>
      <c r="J220" s="14">
        <f>SUM(J208:J219)</f>
        <v>0</v>
      </c>
    </row>
    <row r="221" spans="1:11" ht="22.5" customHeight="1" thickBot="1">
      <c r="H221" s="35" t="s">
        <v>36</v>
      </c>
      <c r="I221" s="36"/>
      <c r="J221" s="15">
        <f>INT(J220*(100/110))</f>
        <v>0</v>
      </c>
    </row>
    <row r="222" spans="1:11" ht="14.25">
      <c r="I222" s="13"/>
      <c r="J222" s="16" t="s">
        <v>35</v>
      </c>
    </row>
    <row r="223" spans="1:11">
      <c r="A223" s="7" t="s">
        <v>4</v>
      </c>
    </row>
    <row r="224" spans="1:11" ht="58.5" customHeight="1">
      <c r="A224" s="37" t="s">
        <v>37</v>
      </c>
      <c r="B224" s="37"/>
      <c r="C224" s="37"/>
      <c r="D224" s="37"/>
      <c r="E224" s="37"/>
      <c r="F224" s="37"/>
      <c r="G224" s="37"/>
      <c r="H224" s="37"/>
      <c r="I224" s="37"/>
      <c r="J224" s="37"/>
      <c r="K224" s="37"/>
    </row>
    <row r="226" spans="1:10">
      <c r="A226" s="17" t="s">
        <v>53</v>
      </c>
      <c r="B226" s="5"/>
      <c r="C226" s="4"/>
      <c r="D226" s="4"/>
      <c r="E226" s="4"/>
      <c r="F226" s="4"/>
      <c r="G226" s="4"/>
      <c r="H226" s="4"/>
    </row>
    <row r="227" spans="1:10" ht="15" customHeight="1">
      <c r="A227" s="31" t="s">
        <v>14</v>
      </c>
      <c r="B227" s="32"/>
      <c r="C227" s="25" t="s">
        <v>2</v>
      </c>
      <c r="D227" s="25"/>
      <c r="E227" s="25"/>
      <c r="F227" s="25"/>
      <c r="G227" s="25" t="s">
        <v>3</v>
      </c>
      <c r="H227" s="25"/>
      <c r="I227" s="25"/>
      <c r="J227" s="26" t="s">
        <v>7</v>
      </c>
    </row>
    <row r="228" spans="1:10" ht="27">
      <c r="A228" s="33"/>
      <c r="B228" s="34"/>
      <c r="C228" s="20" t="s">
        <v>13</v>
      </c>
      <c r="D228" s="20" t="s">
        <v>12</v>
      </c>
      <c r="E228" s="20" t="s">
        <v>11</v>
      </c>
      <c r="F228" s="20" t="s">
        <v>10</v>
      </c>
      <c r="G228" s="20" t="s">
        <v>8</v>
      </c>
      <c r="H228" s="20" t="s">
        <v>34</v>
      </c>
      <c r="I228" s="20" t="s">
        <v>9</v>
      </c>
      <c r="J228" s="27"/>
    </row>
    <row r="229" spans="1:10" ht="24">
      <c r="A229" s="6" t="s">
        <v>0</v>
      </c>
      <c r="B229" s="6" t="s">
        <v>1</v>
      </c>
      <c r="C229" s="10" t="s">
        <v>16</v>
      </c>
      <c r="D229" s="10" t="s">
        <v>17</v>
      </c>
      <c r="E229" s="11" t="s">
        <v>18</v>
      </c>
      <c r="F229" s="10" t="s">
        <v>19</v>
      </c>
      <c r="G229" s="11" t="s">
        <v>20</v>
      </c>
      <c r="H229" s="11" t="s">
        <v>21</v>
      </c>
      <c r="I229" s="11" t="s">
        <v>22</v>
      </c>
      <c r="J229" s="10" t="s">
        <v>23</v>
      </c>
    </row>
    <row r="230" spans="1:10" ht="16.5" customHeight="1">
      <c r="A230" s="21" t="s">
        <v>38</v>
      </c>
      <c r="B230" s="19">
        <v>4</v>
      </c>
      <c r="C230" s="9">
        <v>87</v>
      </c>
      <c r="D230" s="3"/>
      <c r="E230" s="9">
        <v>100</v>
      </c>
      <c r="F230" s="12">
        <f>C230*D230*(185-E230)/100</f>
        <v>0</v>
      </c>
      <c r="G230" s="9">
        <v>7230</v>
      </c>
      <c r="H230" s="3"/>
      <c r="I230" s="12">
        <f>G230*H230</f>
        <v>0</v>
      </c>
      <c r="J230" s="9">
        <f>INT(SUM(F230,I230))</f>
        <v>0</v>
      </c>
    </row>
    <row r="231" spans="1:10" ht="16.5" customHeight="1">
      <c r="A231" s="22"/>
      <c r="B231" s="19">
        <v>5</v>
      </c>
      <c r="C231" s="9">
        <v>87</v>
      </c>
      <c r="D231" s="3"/>
      <c r="E231" s="9">
        <v>100</v>
      </c>
      <c r="F231" s="12">
        <f t="shared" ref="F231:F241" si="30">C231*D231*(185-E231)/100</f>
        <v>0</v>
      </c>
      <c r="G231" s="9">
        <v>6690</v>
      </c>
      <c r="H231" s="3"/>
      <c r="I231" s="12">
        <f t="shared" ref="I231:I241" si="31">G231*H231</f>
        <v>0</v>
      </c>
      <c r="J231" s="9">
        <f t="shared" ref="J231:J241" si="32">INT(SUM(F231,I231))</f>
        <v>0</v>
      </c>
    </row>
    <row r="232" spans="1:10" ht="16.5" customHeight="1">
      <c r="A232" s="22"/>
      <c r="B232" s="19">
        <v>6</v>
      </c>
      <c r="C232" s="9">
        <v>87</v>
      </c>
      <c r="D232" s="3"/>
      <c r="E232" s="9">
        <v>100</v>
      </c>
      <c r="F232" s="12">
        <f t="shared" si="30"/>
        <v>0</v>
      </c>
      <c r="G232" s="9">
        <v>8390</v>
      </c>
      <c r="H232" s="3"/>
      <c r="I232" s="12">
        <f t="shared" si="31"/>
        <v>0</v>
      </c>
      <c r="J232" s="9">
        <f t="shared" si="32"/>
        <v>0</v>
      </c>
    </row>
    <row r="233" spans="1:10" ht="16.5" customHeight="1">
      <c r="A233" s="22"/>
      <c r="B233" s="19">
        <v>7</v>
      </c>
      <c r="C233" s="9">
        <v>87</v>
      </c>
      <c r="D233" s="3"/>
      <c r="E233" s="9">
        <v>100</v>
      </c>
      <c r="F233" s="12">
        <f t="shared" si="30"/>
        <v>0</v>
      </c>
      <c r="G233" s="9">
        <v>11180</v>
      </c>
      <c r="H233" s="3"/>
      <c r="I233" s="12">
        <f t="shared" si="31"/>
        <v>0</v>
      </c>
      <c r="J233" s="9">
        <f t="shared" si="32"/>
        <v>0</v>
      </c>
    </row>
    <row r="234" spans="1:10" ht="16.5" customHeight="1">
      <c r="A234" s="22"/>
      <c r="B234" s="19">
        <v>8</v>
      </c>
      <c r="C234" s="9">
        <v>87</v>
      </c>
      <c r="D234" s="3"/>
      <c r="E234" s="9">
        <v>100</v>
      </c>
      <c r="F234" s="12">
        <f t="shared" si="30"/>
        <v>0</v>
      </c>
      <c r="G234" s="9">
        <v>6760</v>
      </c>
      <c r="H234" s="3"/>
      <c r="I234" s="12">
        <f t="shared" si="31"/>
        <v>0</v>
      </c>
      <c r="J234" s="9">
        <f t="shared" si="32"/>
        <v>0</v>
      </c>
    </row>
    <row r="235" spans="1:10" ht="16.5" customHeight="1">
      <c r="A235" s="22"/>
      <c r="B235" s="19">
        <v>9</v>
      </c>
      <c r="C235" s="9">
        <v>87</v>
      </c>
      <c r="D235" s="3"/>
      <c r="E235" s="9">
        <v>100</v>
      </c>
      <c r="F235" s="12">
        <f t="shared" si="30"/>
        <v>0</v>
      </c>
      <c r="G235" s="9">
        <v>11270</v>
      </c>
      <c r="H235" s="3"/>
      <c r="I235" s="12">
        <f t="shared" si="31"/>
        <v>0</v>
      </c>
      <c r="J235" s="9">
        <f t="shared" si="32"/>
        <v>0</v>
      </c>
    </row>
    <row r="236" spans="1:10" ht="16.5" customHeight="1">
      <c r="A236" s="22"/>
      <c r="B236" s="19">
        <v>10</v>
      </c>
      <c r="C236" s="9">
        <v>87</v>
      </c>
      <c r="D236" s="3"/>
      <c r="E236" s="9">
        <v>100</v>
      </c>
      <c r="F236" s="12">
        <f t="shared" si="30"/>
        <v>0</v>
      </c>
      <c r="G236" s="9">
        <v>7830</v>
      </c>
      <c r="H236" s="3"/>
      <c r="I236" s="12">
        <f t="shared" si="31"/>
        <v>0</v>
      </c>
      <c r="J236" s="9">
        <f t="shared" si="32"/>
        <v>0</v>
      </c>
    </row>
    <row r="237" spans="1:10" ht="16.5" customHeight="1">
      <c r="A237" s="22"/>
      <c r="B237" s="19">
        <v>11</v>
      </c>
      <c r="C237" s="9">
        <v>87</v>
      </c>
      <c r="D237" s="3"/>
      <c r="E237" s="9">
        <v>100</v>
      </c>
      <c r="F237" s="12">
        <f t="shared" si="30"/>
        <v>0</v>
      </c>
      <c r="G237" s="9">
        <v>10230</v>
      </c>
      <c r="H237" s="3"/>
      <c r="I237" s="12">
        <f t="shared" si="31"/>
        <v>0</v>
      </c>
      <c r="J237" s="9">
        <f t="shared" si="32"/>
        <v>0</v>
      </c>
    </row>
    <row r="238" spans="1:10" ht="16.5" customHeight="1">
      <c r="A238" s="23"/>
      <c r="B238" s="19">
        <v>12</v>
      </c>
      <c r="C238" s="9">
        <v>87</v>
      </c>
      <c r="D238" s="3"/>
      <c r="E238" s="9">
        <v>100</v>
      </c>
      <c r="F238" s="12">
        <f t="shared" si="30"/>
        <v>0</v>
      </c>
      <c r="G238" s="9">
        <v>10100</v>
      </c>
      <c r="H238" s="3"/>
      <c r="I238" s="12">
        <f t="shared" si="31"/>
        <v>0</v>
      </c>
      <c r="J238" s="9">
        <f t="shared" si="32"/>
        <v>0</v>
      </c>
    </row>
    <row r="239" spans="1:10" ht="16.5" customHeight="1">
      <c r="A239" s="21" t="s">
        <v>39</v>
      </c>
      <c r="B239" s="19">
        <v>1</v>
      </c>
      <c r="C239" s="9">
        <v>87</v>
      </c>
      <c r="D239" s="3"/>
      <c r="E239" s="9">
        <v>100</v>
      </c>
      <c r="F239" s="12">
        <f t="shared" si="30"/>
        <v>0</v>
      </c>
      <c r="G239" s="9">
        <v>10700</v>
      </c>
      <c r="H239" s="3"/>
      <c r="I239" s="12">
        <f t="shared" si="31"/>
        <v>0</v>
      </c>
      <c r="J239" s="9">
        <f t="shared" si="32"/>
        <v>0</v>
      </c>
    </row>
    <row r="240" spans="1:10" ht="16.5" customHeight="1">
      <c r="A240" s="22"/>
      <c r="B240" s="19">
        <v>2</v>
      </c>
      <c r="C240" s="9">
        <v>87</v>
      </c>
      <c r="D240" s="3"/>
      <c r="E240" s="9">
        <v>100</v>
      </c>
      <c r="F240" s="12">
        <f t="shared" si="30"/>
        <v>0</v>
      </c>
      <c r="G240" s="9">
        <v>10080</v>
      </c>
      <c r="H240" s="3"/>
      <c r="I240" s="12">
        <f t="shared" si="31"/>
        <v>0</v>
      </c>
      <c r="J240" s="9">
        <f t="shared" si="32"/>
        <v>0</v>
      </c>
    </row>
    <row r="241" spans="1:11" ht="16.5" customHeight="1">
      <c r="A241" s="23"/>
      <c r="B241" s="19">
        <v>3</v>
      </c>
      <c r="C241" s="9">
        <v>87</v>
      </c>
      <c r="D241" s="3"/>
      <c r="E241" s="9">
        <v>100</v>
      </c>
      <c r="F241" s="12">
        <f t="shared" si="30"/>
        <v>0</v>
      </c>
      <c r="G241" s="9">
        <v>9000</v>
      </c>
      <c r="H241" s="3"/>
      <c r="I241" s="12">
        <f t="shared" si="31"/>
        <v>0</v>
      </c>
      <c r="J241" s="9">
        <f t="shared" si="32"/>
        <v>0</v>
      </c>
    </row>
    <row r="242" spans="1:11" ht="22.5" customHeight="1" thickBot="1">
      <c r="H242" s="24" t="s">
        <v>33</v>
      </c>
      <c r="I242" s="24"/>
      <c r="J242" s="14">
        <f>SUM(J230:J241)</f>
        <v>0</v>
      </c>
    </row>
    <row r="243" spans="1:11" ht="22.5" customHeight="1" thickBot="1">
      <c r="H243" s="35" t="s">
        <v>36</v>
      </c>
      <c r="I243" s="36"/>
      <c r="J243" s="15">
        <f>INT(J242*(100/110))</f>
        <v>0</v>
      </c>
    </row>
    <row r="244" spans="1:11" ht="14.25">
      <c r="I244" s="13"/>
      <c r="J244" s="16" t="s">
        <v>35</v>
      </c>
    </row>
    <row r="245" spans="1:11">
      <c r="A245" s="7" t="s">
        <v>4</v>
      </c>
    </row>
    <row r="246" spans="1:11" ht="58.5" customHeight="1">
      <c r="A246" s="37" t="s">
        <v>37</v>
      </c>
      <c r="B246" s="37"/>
      <c r="C246" s="37"/>
      <c r="D246" s="37"/>
      <c r="E246" s="37"/>
      <c r="F246" s="37"/>
      <c r="G246" s="37"/>
      <c r="H246" s="37"/>
      <c r="I246" s="37"/>
      <c r="J246" s="37"/>
      <c r="K246" s="37"/>
    </row>
    <row r="248" spans="1:11">
      <c r="A248" s="17" t="s">
        <v>54</v>
      </c>
      <c r="B248" s="5"/>
      <c r="C248" s="4"/>
      <c r="D248" s="4"/>
      <c r="E248" s="4"/>
      <c r="F248" s="4"/>
      <c r="G248" s="4"/>
      <c r="H248" s="4"/>
    </row>
    <row r="249" spans="1:11" ht="15" customHeight="1">
      <c r="A249" s="31" t="s">
        <v>14</v>
      </c>
      <c r="B249" s="32"/>
      <c r="C249" s="25" t="s">
        <v>2</v>
      </c>
      <c r="D249" s="25"/>
      <c r="E249" s="25"/>
      <c r="F249" s="25"/>
      <c r="G249" s="25" t="s">
        <v>3</v>
      </c>
      <c r="H249" s="25"/>
      <c r="I249" s="25"/>
      <c r="J249" s="26" t="s">
        <v>7</v>
      </c>
    </row>
    <row r="250" spans="1:11" ht="27">
      <c r="A250" s="33"/>
      <c r="B250" s="34"/>
      <c r="C250" s="20" t="s">
        <v>13</v>
      </c>
      <c r="D250" s="20" t="s">
        <v>12</v>
      </c>
      <c r="E250" s="20" t="s">
        <v>11</v>
      </c>
      <c r="F250" s="20" t="s">
        <v>10</v>
      </c>
      <c r="G250" s="20" t="s">
        <v>8</v>
      </c>
      <c r="H250" s="20" t="s">
        <v>34</v>
      </c>
      <c r="I250" s="20" t="s">
        <v>9</v>
      </c>
      <c r="J250" s="27"/>
    </row>
    <row r="251" spans="1:11" ht="24">
      <c r="A251" s="6" t="s">
        <v>0</v>
      </c>
      <c r="B251" s="6" t="s">
        <v>1</v>
      </c>
      <c r="C251" s="10" t="s">
        <v>16</v>
      </c>
      <c r="D251" s="10" t="s">
        <v>17</v>
      </c>
      <c r="E251" s="11" t="s">
        <v>18</v>
      </c>
      <c r="F251" s="10" t="s">
        <v>19</v>
      </c>
      <c r="G251" s="11" t="s">
        <v>20</v>
      </c>
      <c r="H251" s="11" t="s">
        <v>21</v>
      </c>
      <c r="I251" s="11" t="s">
        <v>22</v>
      </c>
      <c r="J251" s="10" t="s">
        <v>23</v>
      </c>
    </row>
    <row r="252" spans="1:11" ht="16.5" customHeight="1">
      <c r="A252" s="21" t="s">
        <v>38</v>
      </c>
      <c r="B252" s="19">
        <v>4</v>
      </c>
      <c r="C252" s="9">
        <v>51</v>
      </c>
      <c r="D252" s="3"/>
      <c r="E252" s="9">
        <v>100</v>
      </c>
      <c r="F252" s="12">
        <f>C252*D252*(185-E252)/100</f>
        <v>0</v>
      </c>
      <c r="G252" s="9">
        <v>4370</v>
      </c>
      <c r="H252" s="3"/>
      <c r="I252" s="12">
        <f>G252*H252</f>
        <v>0</v>
      </c>
      <c r="J252" s="9">
        <f>INT(SUM(F252,I252))</f>
        <v>0</v>
      </c>
    </row>
    <row r="253" spans="1:11" ht="16.5" customHeight="1">
      <c r="A253" s="22"/>
      <c r="B253" s="19">
        <v>5</v>
      </c>
      <c r="C253" s="9">
        <v>51</v>
      </c>
      <c r="D253" s="3"/>
      <c r="E253" s="9">
        <v>100</v>
      </c>
      <c r="F253" s="12">
        <f t="shared" ref="F253:F263" si="33">C253*D253*(185-E253)/100</f>
        <v>0</v>
      </c>
      <c r="G253" s="9">
        <v>3940</v>
      </c>
      <c r="H253" s="3"/>
      <c r="I253" s="12">
        <f t="shared" ref="I253:I263" si="34">G253*H253</f>
        <v>0</v>
      </c>
      <c r="J253" s="9">
        <f t="shared" ref="J253:J263" si="35">INT(SUM(F253,I253))</f>
        <v>0</v>
      </c>
    </row>
    <row r="254" spans="1:11" ht="16.5" customHeight="1">
      <c r="A254" s="22"/>
      <c r="B254" s="19">
        <v>6</v>
      </c>
      <c r="C254" s="9">
        <v>51</v>
      </c>
      <c r="D254" s="3"/>
      <c r="E254" s="9">
        <v>100</v>
      </c>
      <c r="F254" s="12">
        <f t="shared" si="33"/>
        <v>0</v>
      </c>
      <c r="G254" s="9">
        <v>4830</v>
      </c>
      <c r="H254" s="3"/>
      <c r="I254" s="12">
        <f t="shared" si="34"/>
        <v>0</v>
      </c>
      <c r="J254" s="9">
        <f t="shared" si="35"/>
        <v>0</v>
      </c>
    </row>
    <row r="255" spans="1:11" ht="16.5" customHeight="1">
      <c r="A255" s="22"/>
      <c r="B255" s="19">
        <v>7</v>
      </c>
      <c r="C255" s="9">
        <v>51</v>
      </c>
      <c r="D255" s="3"/>
      <c r="E255" s="9">
        <v>100</v>
      </c>
      <c r="F255" s="12">
        <f t="shared" si="33"/>
        <v>0</v>
      </c>
      <c r="G255" s="9">
        <v>5500</v>
      </c>
      <c r="H255" s="3"/>
      <c r="I255" s="12">
        <f t="shared" si="34"/>
        <v>0</v>
      </c>
      <c r="J255" s="9">
        <f t="shared" si="35"/>
        <v>0</v>
      </c>
    </row>
    <row r="256" spans="1:11" ht="16.5" customHeight="1">
      <c r="A256" s="22"/>
      <c r="B256" s="19">
        <v>8</v>
      </c>
      <c r="C256" s="9">
        <v>51</v>
      </c>
      <c r="D256" s="3"/>
      <c r="E256" s="9">
        <v>100</v>
      </c>
      <c r="F256" s="12">
        <f t="shared" si="33"/>
        <v>0</v>
      </c>
      <c r="G256" s="9">
        <v>2900</v>
      </c>
      <c r="H256" s="3"/>
      <c r="I256" s="12">
        <f t="shared" si="34"/>
        <v>0</v>
      </c>
      <c r="J256" s="9">
        <f t="shared" si="35"/>
        <v>0</v>
      </c>
    </row>
    <row r="257" spans="1:11" ht="16.5" customHeight="1">
      <c r="A257" s="22"/>
      <c r="B257" s="19">
        <v>9</v>
      </c>
      <c r="C257" s="9">
        <v>51</v>
      </c>
      <c r="D257" s="3"/>
      <c r="E257" s="9">
        <v>100</v>
      </c>
      <c r="F257" s="12">
        <f t="shared" si="33"/>
        <v>0</v>
      </c>
      <c r="G257" s="9">
        <v>5850</v>
      </c>
      <c r="H257" s="3"/>
      <c r="I257" s="12">
        <f t="shared" si="34"/>
        <v>0</v>
      </c>
      <c r="J257" s="9">
        <f t="shared" si="35"/>
        <v>0</v>
      </c>
    </row>
    <row r="258" spans="1:11" ht="16.5" customHeight="1">
      <c r="A258" s="22"/>
      <c r="B258" s="19">
        <v>10</v>
      </c>
      <c r="C258" s="9">
        <v>51</v>
      </c>
      <c r="D258" s="3"/>
      <c r="E258" s="9">
        <v>100</v>
      </c>
      <c r="F258" s="12">
        <f t="shared" si="33"/>
        <v>0</v>
      </c>
      <c r="G258" s="9">
        <v>4350</v>
      </c>
      <c r="H258" s="3"/>
      <c r="I258" s="12">
        <f t="shared" si="34"/>
        <v>0</v>
      </c>
      <c r="J258" s="9">
        <f t="shared" si="35"/>
        <v>0</v>
      </c>
    </row>
    <row r="259" spans="1:11" ht="16.5" customHeight="1">
      <c r="A259" s="22"/>
      <c r="B259" s="19">
        <v>11</v>
      </c>
      <c r="C259" s="9">
        <v>51</v>
      </c>
      <c r="D259" s="3"/>
      <c r="E259" s="9">
        <v>100</v>
      </c>
      <c r="F259" s="12">
        <f t="shared" si="33"/>
        <v>0</v>
      </c>
      <c r="G259" s="9">
        <v>4850</v>
      </c>
      <c r="H259" s="3"/>
      <c r="I259" s="12">
        <f t="shared" si="34"/>
        <v>0</v>
      </c>
      <c r="J259" s="9">
        <f t="shared" si="35"/>
        <v>0</v>
      </c>
    </row>
    <row r="260" spans="1:11" ht="16.5" customHeight="1">
      <c r="A260" s="23"/>
      <c r="B260" s="19">
        <v>12</v>
      </c>
      <c r="C260" s="9">
        <v>51</v>
      </c>
      <c r="D260" s="3"/>
      <c r="E260" s="9">
        <v>100</v>
      </c>
      <c r="F260" s="12">
        <f t="shared" si="33"/>
        <v>0</v>
      </c>
      <c r="G260" s="9">
        <v>5930</v>
      </c>
      <c r="H260" s="3"/>
      <c r="I260" s="12">
        <f t="shared" si="34"/>
        <v>0</v>
      </c>
      <c r="J260" s="9">
        <f t="shared" si="35"/>
        <v>0</v>
      </c>
    </row>
    <row r="261" spans="1:11" ht="16.5" customHeight="1">
      <c r="A261" s="21" t="s">
        <v>39</v>
      </c>
      <c r="B261" s="19">
        <v>1</v>
      </c>
      <c r="C261" s="9">
        <v>51</v>
      </c>
      <c r="D261" s="3"/>
      <c r="E261" s="9">
        <v>100</v>
      </c>
      <c r="F261" s="12">
        <f t="shared" si="33"/>
        <v>0</v>
      </c>
      <c r="G261" s="9">
        <v>5960</v>
      </c>
      <c r="H261" s="3"/>
      <c r="I261" s="12">
        <f t="shared" si="34"/>
        <v>0</v>
      </c>
      <c r="J261" s="9">
        <f t="shared" si="35"/>
        <v>0</v>
      </c>
    </row>
    <row r="262" spans="1:11" ht="16.5" customHeight="1">
      <c r="A262" s="22"/>
      <c r="B262" s="19">
        <v>2</v>
      </c>
      <c r="C262" s="9">
        <v>51</v>
      </c>
      <c r="D262" s="3"/>
      <c r="E262" s="9">
        <v>100</v>
      </c>
      <c r="F262" s="12">
        <f t="shared" si="33"/>
        <v>0</v>
      </c>
      <c r="G262" s="9">
        <v>6450</v>
      </c>
      <c r="H262" s="3"/>
      <c r="I262" s="12">
        <f t="shared" si="34"/>
        <v>0</v>
      </c>
      <c r="J262" s="9">
        <f t="shared" si="35"/>
        <v>0</v>
      </c>
    </row>
    <row r="263" spans="1:11" ht="16.5" customHeight="1">
      <c r="A263" s="23"/>
      <c r="B263" s="19">
        <v>3</v>
      </c>
      <c r="C263" s="9">
        <v>51</v>
      </c>
      <c r="D263" s="3"/>
      <c r="E263" s="9">
        <v>100</v>
      </c>
      <c r="F263" s="12">
        <f t="shared" si="33"/>
        <v>0</v>
      </c>
      <c r="G263" s="9">
        <v>5670</v>
      </c>
      <c r="H263" s="3"/>
      <c r="I263" s="12">
        <f t="shared" si="34"/>
        <v>0</v>
      </c>
      <c r="J263" s="9">
        <f t="shared" si="35"/>
        <v>0</v>
      </c>
    </row>
    <row r="264" spans="1:11" ht="22.5" customHeight="1" thickBot="1">
      <c r="H264" s="24" t="s">
        <v>33</v>
      </c>
      <c r="I264" s="24"/>
      <c r="J264" s="14">
        <f>SUM(J252:J263)</f>
        <v>0</v>
      </c>
    </row>
    <row r="265" spans="1:11" ht="22.5" customHeight="1" thickBot="1">
      <c r="H265" s="35" t="s">
        <v>36</v>
      </c>
      <c r="I265" s="36"/>
      <c r="J265" s="15">
        <f>INT(J264*(100/110))</f>
        <v>0</v>
      </c>
    </row>
    <row r="266" spans="1:11" ht="14.25">
      <c r="I266" s="13"/>
      <c r="J266" s="16" t="s">
        <v>35</v>
      </c>
    </row>
    <row r="267" spans="1:11">
      <c r="A267" s="7" t="s">
        <v>4</v>
      </c>
    </row>
    <row r="268" spans="1:11" ht="58.5" customHeight="1">
      <c r="A268" s="37" t="s">
        <v>37</v>
      </c>
      <c r="B268" s="37"/>
      <c r="C268" s="37"/>
      <c r="D268" s="37"/>
      <c r="E268" s="37"/>
      <c r="F268" s="37"/>
      <c r="G268" s="37"/>
      <c r="H268" s="37"/>
      <c r="I268" s="37"/>
      <c r="J268" s="37"/>
      <c r="K268" s="37"/>
    </row>
    <row r="270" spans="1:11">
      <c r="A270" s="17" t="s">
        <v>55</v>
      </c>
      <c r="B270" s="5"/>
      <c r="C270" s="4"/>
      <c r="D270" s="4"/>
      <c r="E270" s="4"/>
      <c r="F270" s="4"/>
      <c r="G270" s="4"/>
      <c r="H270" s="4"/>
    </row>
    <row r="271" spans="1:11" ht="15" customHeight="1">
      <c r="A271" s="31" t="s">
        <v>14</v>
      </c>
      <c r="B271" s="32"/>
      <c r="C271" s="25" t="s">
        <v>2</v>
      </c>
      <c r="D271" s="25"/>
      <c r="E271" s="25"/>
      <c r="F271" s="25"/>
      <c r="G271" s="25" t="s">
        <v>3</v>
      </c>
      <c r="H271" s="25"/>
      <c r="I271" s="25"/>
      <c r="J271" s="26" t="s">
        <v>7</v>
      </c>
    </row>
    <row r="272" spans="1:11" ht="27">
      <c r="A272" s="33"/>
      <c r="B272" s="34"/>
      <c r="C272" s="20" t="s">
        <v>13</v>
      </c>
      <c r="D272" s="20" t="s">
        <v>12</v>
      </c>
      <c r="E272" s="20" t="s">
        <v>11</v>
      </c>
      <c r="F272" s="20" t="s">
        <v>10</v>
      </c>
      <c r="G272" s="20" t="s">
        <v>8</v>
      </c>
      <c r="H272" s="20" t="s">
        <v>34</v>
      </c>
      <c r="I272" s="20" t="s">
        <v>9</v>
      </c>
      <c r="J272" s="27"/>
    </row>
    <row r="273" spans="1:10" ht="24">
      <c r="A273" s="6" t="s">
        <v>0</v>
      </c>
      <c r="B273" s="6" t="s">
        <v>1</v>
      </c>
      <c r="C273" s="10" t="s">
        <v>16</v>
      </c>
      <c r="D273" s="10" t="s">
        <v>17</v>
      </c>
      <c r="E273" s="11" t="s">
        <v>18</v>
      </c>
      <c r="F273" s="10" t="s">
        <v>19</v>
      </c>
      <c r="G273" s="11" t="s">
        <v>20</v>
      </c>
      <c r="H273" s="11" t="s">
        <v>21</v>
      </c>
      <c r="I273" s="11" t="s">
        <v>22</v>
      </c>
      <c r="J273" s="10" t="s">
        <v>23</v>
      </c>
    </row>
    <row r="274" spans="1:10" ht="16.5" customHeight="1">
      <c r="A274" s="21" t="s">
        <v>38</v>
      </c>
      <c r="B274" s="19">
        <v>4</v>
      </c>
      <c r="C274" s="9">
        <v>89</v>
      </c>
      <c r="D274" s="3"/>
      <c r="E274" s="9">
        <v>100</v>
      </c>
      <c r="F274" s="12">
        <f>C274*D274*(185-E274)/100</f>
        <v>0</v>
      </c>
      <c r="G274" s="9">
        <v>5160</v>
      </c>
      <c r="H274" s="3"/>
      <c r="I274" s="12">
        <f>G274*H274</f>
        <v>0</v>
      </c>
      <c r="J274" s="9">
        <f>INT(SUM(F274,I274))</f>
        <v>0</v>
      </c>
    </row>
    <row r="275" spans="1:10" ht="16.5" customHeight="1">
      <c r="A275" s="22"/>
      <c r="B275" s="19">
        <v>5</v>
      </c>
      <c r="C275" s="9">
        <v>89</v>
      </c>
      <c r="D275" s="3"/>
      <c r="E275" s="9">
        <v>100</v>
      </c>
      <c r="F275" s="12">
        <f t="shared" ref="F275:F285" si="36">C275*D275*(185-E275)/100</f>
        <v>0</v>
      </c>
      <c r="G275" s="9">
        <v>5170</v>
      </c>
      <c r="H275" s="3"/>
      <c r="I275" s="12">
        <f t="shared" ref="I275:I285" si="37">G275*H275</f>
        <v>0</v>
      </c>
      <c r="J275" s="9">
        <f t="shared" ref="J275:J285" si="38">INT(SUM(F275,I275))</f>
        <v>0</v>
      </c>
    </row>
    <row r="276" spans="1:10" ht="16.5" customHeight="1">
      <c r="A276" s="22"/>
      <c r="B276" s="19">
        <v>6</v>
      </c>
      <c r="C276" s="9">
        <v>89</v>
      </c>
      <c r="D276" s="3"/>
      <c r="E276" s="9">
        <v>100</v>
      </c>
      <c r="F276" s="12">
        <f t="shared" si="36"/>
        <v>0</v>
      </c>
      <c r="G276" s="9">
        <v>7470</v>
      </c>
      <c r="H276" s="3"/>
      <c r="I276" s="12">
        <f t="shared" si="37"/>
        <v>0</v>
      </c>
      <c r="J276" s="9">
        <f t="shared" si="38"/>
        <v>0</v>
      </c>
    </row>
    <row r="277" spans="1:10" ht="16.5" customHeight="1">
      <c r="A277" s="22"/>
      <c r="B277" s="19">
        <v>7</v>
      </c>
      <c r="C277" s="9">
        <v>89</v>
      </c>
      <c r="D277" s="3"/>
      <c r="E277" s="9">
        <v>100</v>
      </c>
      <c r="F277" s="12">
        <f t="shared" si="36"/>
        <v>0</v>
      </c>
      <c r="G277" s="9">
        <v>11470</v>
      </c>
      <c r="H277" s="3"/>
      <c r="I277" s="12">
        <f t="shared" si="37"/>
        <v>0</v>
      </c>
      <c r="J277" s="9">
        <f t="shared" si="38"/>
        <v>0</v>
      </c>
    </row>
    <row r="278" spans="1:10" ht="16.5" customHeight="1">
      <c r="A278" s="22"/>
      <c r="B278" s="19">
        <v>8</v>
      </c>
      <c r="C278" s="9">
        <v>89</v>
      </c>
      <c r="D278" s="3"/>
      <c r="E278" s="9">
        <v>100</v>
      </c>
      <c r="F278" s="12">
        <f t="shared" si="36"/>
        <v>0</v>
      </c>
      <c r="G278" s="9">
        <v>5920</v>
      </c>
      <c r="H278" s="3"/>
      <c r="I278" s="12">
        <f t="shared" si="37"/>
        <v>0</v>
      </c>
      <c r="J278" s="9">
        <f t="shared" si="38"/>
        <v>0</v>
      </c>
    </row>
    <row r="279" spans="1:10" ht="16.5" customHeight="1">
      <c r="A279" s="22"/>
      <c r="B279" s="19">
        <v>9</v>
      </c>
      <c r="C279" s="9">
        <v>89</v>
      </c>
      <c r="D279" s="3"/>
      <c r="E279" s="9">
        <v>100</v>
      </c>
      <c r="F279" s="12">
        <f t="shared" si="36"/>
        <v>0</v>
      </c>
      <c r="G279" s="9">
        <v>9500</v>
      </c>
      <c r="H279" s="3"/>
      <c r="I279" s="12">
        <f t="shared" si="37"/>
        <v>0</v>
      </c>
      <c r="J279" s="9">
        <f t="shared" si="38"/>
        <v>0</v>
      </c>
    </row>
    <row r="280" spans="1:10" ht="16.5" customHeight="1">
      <c r="A280" s="22"/>
      <c r="B280" s="19">
        <v>10</v>
      </c>
      <c r="C280" s="9">
        <v>89</v>
      </c>
      <c r="D280" s="3"/>
      <c r="E280" s="9">
        <v>100</v>
      </c>
      <c r="F280" s="12">
        <f t="shared" si="36"/>
        <v>0</v>
      </c>
      <c r="G280" s="9">
        <v>5750</v>
      </c>
      <c r="H280" s="3"/>
      <c r="I280" s="12">
        <f t="shared" si="37"/>
        <v>0</v>
      </c>
      <c r="J280" s="9">
        <f t="shared" si="38"/>
        <v>0</v>
      </c>
    </row>
    <row r="281" spans="1:10" ht="16.5" customHeight="1">
      <c r="A281" s="22"/>
      <c r="B281" s="19">
        <v>11</v>
      </c>
      <c r="C281" s="9">
        <v>89</v>
      </c>
      <c r="D281" s="3"/>
      <c r="E281" s="9">
        <v>100</v>
      </c>
      <c r="F281" s="12">
        <f t="shared" si="36"/>
        <v>0</v>
      </c>
      <c r="G281" s="9">
        <v>5760</v>
      </c>
      <c r="H281" s="3"/>
      <c r="I281" s="12">
        <f t="shared" si="37"/>
        <v>0</v>
      </c>
      <c r="J281" s="9">
        <f t="shared" si="38"/>
        <v>0</v>
      </c>
    </row>
    <row r="282" spans="1:10" ht="16.5" customHeight="1">
      <c r="A282" s="23"/>
      <c r="B282" s="19">
        <v>12</v>
      </c>
      <c r="C282" s="9">
        <v>89</v>
      </c>
      <c r="D282" s="3"/>
      <c r="E282" s="9">
        <v>100</v>
      </c>
      <c r="F282" s="12">
        <f t="shared" si="36"/>
        <v>0</v>
      </c>
      <c r="G282" s="9">
        <v>6200</v>
      </c>
      <c r="H282" s="3"/>
      <c r="I282" s="12">
        <f t="shared" si="37"/>
        <v>0</v>
      </c>
      <c r="J282" s="9">
        <f t="shared" si="38"/>
        <v>0</v>
      </c>
    </row>
    <row r="283" spans="1:10" ht="16.5" customHeight="1">
      <c r="A283" s="21" t="s">
        <v>39</v>
      </c>
      <c r="B283" s="19">
        <v>1</v>
      </c>
      <c r="C283" s="9">
        <v>89</v>
      </c>
      <c r="D283" s="3"/>
      <c r="E283" s="9">
        <v>100</v>
      </c>
      <c r="F283" s="12">
        <f t="shared" si="36"/>
        <v>0</v>
      </c>
      <c r="G283" s="9">
        <v>7260</v>
      </c>
      <c r="H283" s="3"/>
      <c r="I283" s="12">
        <f t="shared" si="37"/>
        <v>0</v>
      </c>
      <c r="J283" s="9">
        <f t="shared" si="38"/>
        <v>0</v>
      </c>
    </row>
    <row r="284" spans="1:10" ht="16.5" customHeight="1">
      <c r="A284" s="22"/>
      <c r="B284" s="19">
        <v>2</v>
      </c>
      <c r="C284" s="9">
        <v>89</v>
      </c>
      <c r="D284" s="3"/>
      <c r="E284" s="9">
        <v>100</v>
      </c>
      <c r="F284" s="12">
        <f t="shared" si="36"/>
        <v>0</v>
      </c>
      <c r="G284" s="9">
        <v>7300</v>
      </c>
      <c r="H284" s="3"/>
      <c r="I284" s="12">
        <f t="shared" si="37"/>
        <v>0</v>
      </c>
      <c r="J284" s="9">
        <f t="shared" si="38"/>
        <v>0</v>
      </c>
    </row>
    <row r="285" spans="1:10" ht="16.5" customHeight="1">
      <c r="A285" s="23"/>
      <c r="B285" s="19">
        <v>3</v>
      </c>
      <c r="C285" s="9">
        <v>89</v>
      </c>
      <c r="D285" s="3"/>
      <c r="E285" s="9">
        <v>100</v>
      </c>
      <c r="F285" s="12">
        <f t="shared" si="36"/>
        <v>0</v>
      </c>
      <c r="G285" s="9">
        <v>5870</v>
      </c>
      <c r="H285" s="3"/>
      <c r="I285" s="12">
        <f t="shared" si="37"/>
        <v>0</v>
      </c>
      <c r="J285" s="9">
        <f t="shared" si="38"/>
        <v>0</v>
      </c>
    </row>
    <row r="286" spans="1:10" ht="22.5" customHeight="1" thickBot="1">
      <c r="H286" s="24" t="s">
        <v>33</v>
      </c>
      <c r="I286" s="24"/>
      <c r="J286" s="14">
        <f>SUM(J274:J285)</f>
        <v>0</v>
      </c>
    </row>
    <row r="287" spans="1:10" ht="22.5" customHeight="1" thickBot="1">
      <c r="H287" s="35" t="s">
        <v>36</v>
      </c>
      <c r="I287" s="36"/>
      <c r="J287" s="15">
        <f>INT(J286*(100/110))</f>
        <v>0</v>
      </c>
    </row>
    <row r="288" spans="1:10" ht="14.25">
      <c r="I288" s="13"/>
      <c r="J288" s="16" t="s">
        <v>35</v>
      </c>
    </row>
    <row r="289" spans="1:11">
      <c r="A289" s="7" t="s">
        <v>4</v>
      </c>
    </row>
    <row r="290" spans="1:11" ht="58.5" customHeight="1">
      <c r="A290" s="37" t="s">
        <v>37</v>
      </c>
      <c r="B290" s="37"/>
      <c r="C290" s="37"/>
      <c r="D290" s="37"/>
      <c r="E290" s="37"/>
      <c r="F290" s="37"/>
      <c r="G290" s="37"/>
      <c r="H290" s="37"/>
      <c r="I290" s="37"/>
      <c r="J290" s="37"/>
      <c r="K290" s="37"/>
    </row>
    <row r="292" spans="1:11">
      <c r="A292" s="17" t="s">
        <v>56</v>
      </c>
      <c r="B292" s="5"/>
      <c r="C292" s="4"/>
      <c r="D292" s="4"/>
      <c r="E292" s="4"/>
      <c r="F292" s="4"/>
      <c r="G292" s="4"/>
      <c r="H292" s="4"/>
    </row>
    <row r="293" spans="1:11" ht="15" customHeight="1">
      <c r="A293" s="31" t="s">
        <v>14</v>
      </c>
      <c r="B293" s="32"/>
      <c r="C293" s="25" t="s">
        <v>2</v>
      </c>
      <c r="D293" s="25"/>
      <c r="E293" s="25"/>
      <c r="F293" s="25"/>
      <c r="G293" s="25" t="s">
        <v>3</v>
      </c>
      <c r="H293" s="25"/>
      <c r="I293" s="25"/>
      <c r="J293" s="26" t="s">
        <v>7</v>
      </c>
    </row>
    <row r="294" spans="1:11" ht="27">
      <c r="A294" s="33"/>
      <c r="B294" s="34"/>
      <c r="C294" s="20" t="s">
        <v>13</v>
      </c>
      <c r="D294" s="20" t="s">
        <v>12</v>
      </c>
      <c r="E294" s="20" t="s">
        <v>11</v>
      </c>
      <c r="F294" s="20" t="s">
        <v>10</v>
      </c>
      <c r="G294" s="20" t="s">
        <v>8</v>
      </c>
      <c r="H294" s="20" t="s">
        <v>34</v>
      </c>
      <c r="I294" s="20" t="s">
        <v>9</v>
      </c>
      <c r="J294" s="27"/>
    </row>
    <row r="295" spans="1:11" ht="24">
      <c r="A295" s="6" t="s">
        <v>0</v>
      </c>
      <c r="B295" s="6" t="s">
        <v>1</v>
      </c>
      <c r="C295" s="10" t="s">
        <v>16</v>
      </c>
      <c r="D295" s="10" t="s">
        <v>17</v>
      </c>
      <c r="E295" s="11" t="s">
        <v>18</v>
      </c>
      <c r="F295" s="10" t="s">
        <v>19</v>
      </c>
      <c r="G295" s="11" t="s">
        <v>20</v>
      </c>
      <c r="H295" s="11" t="s">
        <v>21</v>
      </c>
      <c r="I295" s="11" t="s">
        <v>22</v>
      </c>
      <c r="J295" s="10" t="s">
        <v>23</v>
      </c>
    </row>
    <row r="296" spans="1:11" ht="16.5" customHeight="1">
      <c r="A296" s="21" t="s">
        <v>38</v>
      </c>
      <c r="B296" s="19">
        <v>4</v>
      </c>
      <c r="C296" s="9">
        <v>48</v>
      </c>
      <c r="D296" s="3"/>
      <c r="E296" s="9">
        <v>100</v>
      </c>
      <c r="F296" s="12">
        <f>C296*D296*(185-E296)/100</f>
        <v>0</v>
      </c>
      <c r="G296" s="9">
        <v>4160</v>
      </c>
      <c r="H296" s="3"/>
      <c r="I296" s="12">
        <f>G296*H296</f>
        <v>0</v>
      </c>
      <c r="J296" s="9">
        <f>INT(SUM(F296,I296))</f>
        <v>0</v>
      </c>
    </row>
    <row r="297" spans="1:11" ht="16.5" customHeight="1">
      <c r="A297" s="22"/>
      <c r="B297" s="19">
        <v>5</v>
      </c>
      <c r="C297" s="9">
        <v>48</v>
      </c>
      <c r="D297" s="3"/>
      <c r="E297" s="9">
        <v>100</v>
      </c>
      <c r="F297" s="12">
        <f t="shared" ref="F297:F307" si="39">C297*D297*(185-E297)/100</f>
        <v>0</v>
      </c>
      <c r="G297" s="9">
        <v>3760</v>
      </c>
      <c r="H297" s="3"/>
      <c r="I297" s="12">
        <f t="shared" ref="I297:I307" si="40">G297*H297</f>
        <v>0</v>
      </c>
      <c r="J297" s="9">
        <f t="shared" ref="J297:J307" si="41">INT(SUM(F297,I297))</f>
        <v>0</v>
      </c>
    </row>
    <row r="298" spans="1:11" ht="16.5" customHeight="1">
      <c r="A298" s="22"/>
      <c r="B298" s="19">
        <v>6</v>
      </c>
      <c r="C298" s="9">
        <v>48</v>
      </c>
      <c r="D298" s="3"/>
      <c r="E298" s="9">
        <v>100</v>
      </c>
      <c r="F298" s="12">
        <f t="shared" si="39"/>
        <v>0</v>
      </c>
      <c r="G298" s="9">
        <v>4150</v>
      </c>
      <c r="H298" s="3"/>
      <c r="I298" s="12">
        <f t="shared" si="40"/>
        <v>0</v>
      </c>
      <c r="J298" s="9">
        <f t="shared" si="41"/>
        <v>0</v>
      </c>
    </row>
    <row r="299" spans="1:11" ht="16.5" customHeight="1">
      <c r="A299" s="22"/>
      <c r="B299" s="19">
        <v>7</v>
      </c>
      <c r="C299" s="9">
        <v>48</v>
      </c>
      <c r="D299" s="3"/>
      <c r="E299" s="9">
        <v>100</v>
      </c>
      <c r="F299" s="12">
        <f t="shared" si="39"/>
        <v>0</v>
      </c>
      <c r="G299" s="9">
        <v>6810</v>
      </c>
      <c r="H299" s="3"/>
      <c r="I299" s="12">
        <f t="shared" si="40"/>
        <v>0</v>
      </c>
      <c r="J299" s="9">
        <f t="shared" si="41"/>
        <v>0</v>
      </c>
    </row>
    <row r="300" spans="1:11" ht="16.5" customHeight="1">
      <c r="A300" s="22"/>
      <c r="B300" s="19">
        <v>8</v>
      </c>
      <c r="C300" s="9">
        <v>48</v>
      </c>
      <c r="D300" s="3"/>
      <c r="E300" s="9">
        <v>100</v>
      </c>
      <c r="F300" s="12">
        <f t="shared" si="39"/>
        <v>0</v>
      </c>
      <c r="G300" s="9">
        <v>3640</v>
      </c>
      <c r="H300" s="3"/>
      <c r="I300" s="12">
        <f t="shared" si="40"/>
        <v>0</v>
      </c>
      <c r="J300" s="9">
        <f t="shared" si="41"/>
        <v>0</v>
      </c>
    </row>
    <row r="301" spans="1:11" ht="16.5" customHeight="1">
      <c r="A301" s="22"/>
      <c r="B301" s="19">
        <v>9</v>
      </c>
      <c r="C301" s="9">
        <v>48</v>
      </c>
      <c r="D301" s="3"/>
      <c r="E301" s="9">
        <v>100</v>
      </c>
      <c r="F301" s="12">
        <f t="shared" si="39"/>
        <v>0</v>
      </c>
      <c r="G301" s="9">
        <v>5770</v>
      </c>
      <c r="H301" s="3"/>
      <c r="I301" s="12">
        <f t="shared" si="40"/>
        <v>0</v>
      </c>
      <c r="J301" s="9">
        <f t="shared" si="41"/>
        <v>0</v>
      </c>
    </row>
    <row r="302" spans="1:11" ht="16.5" customHeight="1">
      <c r="A302" s="22"/>
      <c r="B302" s="19">
        <v>10</v>
      </c>
      <c r="C302" s="9">
        <v>48</v>
      </c>
      <c r="D302" s="3"/>
      <c r="E302" s="9">
        <v>100</v>
      </c>
      <c r="F302" s="12">
        <f t="shared" si="39"/>
        <v>0</v>
      </c>
      <c r="G302" s="9">
        <v>4260</v>
      </c>
      <c r="H302" s="3"/>
      <c r="I302" s="12">
        <f t="shared" si="40"/>
        <v>0</v>
      </c>
      <c r="J302" s="9">
        <f t="shared" si="41"/>
        <v>0</v>
      </c>
    </row>
    <row r="303" spans="1:11" ht="16.5" customHeight="1">
      <c r="A303" s="22"/>
      <c r="B303" s="19">
        <v>11</v>
      </c>
      <c r="C303" s="9">
        <v>48</v>
      </c>
      <c r="D303" s="3"/>
      <c r="E303" s="9">
        <v>100</v>
      </c>
      <c r="F303" s="12">
        <f t="shared" si="39"/>
        <v>0</v>
      </c>
      <c r="G303" s="9">
        <v>4840</v>
      </c>
      <c r="H303" s="3"/>
      <c r="I303" s="12">
        <f t="shared" si="40"/>
        <v>0</v>
      </c>
      <c r="J303" s="9">
        <f t="shared" si="41"/>
        <v>0</v>
      </c>
    </row>
    <row r="304" spans="1:11" ht="16.5" customHeight="1">
      <c r="A304" s="23"/>
      <c r="B304" s="19">
        <v>12</v>
      </c>
      <c r="C304" s="9">
        <v>48</v>
      </c>
      <c r="D304" s="3"/>
      <c r="E304" s="9">
        <v>100</v>
      </c>
      <c r="F304" s="12">
        <f t="shared" si="39"/>
        <v>0</v>
      </c>
      <c r="G304" s="9">
        <v>5750</v>
      </c>
      <c r="H304" s="3"/>
      <c r="I304" s="12">
        <f t="shared" si="40"/>
        <v>0</v>
      </c>
      <c r="J304" s="9">
        <f t="shared" si="41"/>
        <v>0</v>
      </c>
    </row>
    <row r="305" spans="1:11" ht="16.5" customHeight="1">
      <c r="A305" s="21" t="s">
        <v>39</v>
      </c>
      <c r="B305" s="19">
        <v>1</v>
      </c>
      <c r="C305" s="9">
        <v>48</v>
      </c>
      <c r="D305" s="3"/>
      <c r="E305" s="9">
        <v>100</v>
      </c>
      <c r="F305" s="12">
        <f t="shared" si="39"/>
        <v>0</v>
      </c>
      <c r="G305" s="9">
        <v>5430</v>
      </c>
      <c r="H305" s="3"/>
      <c r="I305" s="12">
        <f t="shared" si="40"/>
        <v>0</v>
      </c>
      <c r="J305" s="9">
        <f t="shared" si="41"/>
        <v>0</v>
      </c>
    </row>
    <row r="306" spans="1:11" ht="16.5" customHeight="1">
      <c r="A306" s="22"/>
      <c r="B306" s="19">
        <v>2</v>
      </c>
      <c r="C306" s="9">
        <v>48</v>
      </c>
      <c r="D306" s="3"/>
      <c r="E306" s="9">
        <v>100</v>
      </c>
      <c r="F306" s="12">
        <f t="shared" si="39"/>
        <v>0</v>
      </c>
      <c r="G306" s="9">
        <v>5050</v>
      </c>
      <c r="H306" s="3"/>
      <c r="I306" s="12">
        <f t="shared" si="40"/>
        <v>0</v>
      </c>
      <c r="J306" s="9">
        <f t="shared" si="41"/>
        <v>0</v>
      </c>
    </row>
    <row r="307" spans="1:11" ht="16.5" customHeight="1">
      <c r="A307" s="23"/>
      <c r="B307" s="19">
        <v>3</v>
      </c>
      <c r="C307" s="9">
        <v>48</v>
      </c>
      <c r="D307" s="3"/>
      <c r="E307" s="9">
        <v>100</v>
      </c>
      <c r="F307" s="12">
        <f t="shared" si="39"/>
        <v>0</v>
      </c>
      <c r="G307" s="9">
        <v>4470</v>
      </c>
      <c r="H307" s="3"/>
      <c r="I307" s="12">
        <f t="shared" si="40"/>
        <v>0</v>
      </c>
      <c r="J307" s="9">
        <f t="shared" si="41"/>
        <v>0</v>
      </c>
    </row>
    <row r="308" spans="1:11" ht="22.5" customHeight="1" thickBot="1">
      <c r="H308" s="24" t="s">
        <v>33</v>
      </c>
      <c r="I308" s="24"/>
      <c r="J308" s="14">
        <f>SUM(J296:J307)</f>
        <v>0</v>
      </c>
    </row>
    <row r="309" spans="1:11" ht="22.5" customHeight="1" thickBot="1">
      <c r="H309" s="35" t="s">
        <v>36</v>
      </c>
      <c r="I309" s="36"/>
      <c r="J309" s="15">
        <f>INT(J308*(100/110))</f>
        <v>0</v>
      </c>
    </row>
    <row r="310" spans="1:11" ht="14.25">
      <c r="I310" s="13"/>
      <c r="J310" s="16" t="s">
        <v>35</v>
      </c>
    </row>
    <row r="311" spans="1:11">
      <c r="A311" s="7" t="s">
        <v>4</v>
      </c>
    </row>
    <row r="312" spans="1:11" ht="58.5" customHeight="1">
      <c r="A312" s="37" t="s">
        <v>37</v>
      </c>
      <c r="B312" s="37"/>
      <c r="C312" s="37"/>
      <c r="D312" s="37"/>
      <c r="E312" s="37"/>
      <c r="F312" s="37"/>
      <c r="G312" s="37"/>
      <c r="H312" s="37"/>
      <c r="I312" s="37"/>
      <c r="J312" s="37"/>
      <c r="K312" s="37"/>
    </row>
    <row r="314" spans="1:11">
      <c r="A314" s="17" t="s">
        <v>57</v>
      </c>
      <c r="B314" s="5"/>
      <c r="C314" s="4"/>
      <c r="D314" s="4"/>
      <c r="E314" s="4"/>
      <c r="F314" s="4"/>
      <c r="G314" s="4"/>
      <c r="H314" s="4"/>
    </row>
    <row r="315" spans="1:11" ht="15" customHeight="1">
      <c r="A315" s="31" t="s">
        <v>14</v>
      </c>
      <c r="B315" s="32"/>
      <c r="C315" s="25" t="s">
        <v>2</v>
      </c>
      <c r="D315" s="25"/>
      <c r="E315" s="25"/>
      <c r="F315" s="25"/>
      <c r="G315" s="25" t="s">
        <v>3</v>
      </c>
      <c r="H315" s="25"/>
      <c r="I315" s="25"/>
      <c r="J315" s="26" t="s">
        <v>7</v>
      </c>
    </row>
    <row r="316" spans="1:11" ht="27">
      <c r="A316" s="33"/>
      <c r="B316" s="34"/>
      <c r="C316" s="20" t="s">
        <v>13</v>
      </c>
      <c r="D316" s="20" t="s">
        <v>12</v>
      </c>
      <c r="E316" s="20" t="s">
        <v>11</v>
      </c>
      <c r="F316" s="20" t="s">
        <v>10</v>
      </c>
      <c r="G316" s="20" t="s">
        <v>8</v>
      </c>
      <c r="H316" s="20" t="s">
        <v>34</v>
      </c>
      <c r="I316" s="20" t="s">
        <v>9</v>
      </c>
      <c r="J316" s="27"/>
    </row>
    <row r="317" spans="1:11" ht="24">
      <c r="A317" s="6" t="s">
        <v>0</v>
      </c>
      <c r="B317" s="6" t="s">
        <v>1</v>
      </c>
      <c r="C317" s="10" t="s">
        <v>16</v>
      </c>
      <c r="D317" s="10" t="s">
        <v>17</v>
      </c>
      <c r="E317" s="11" t="s">
        <v>18</v>
      </c>
      <c r="F317" s="10" t="s">
        <v>19</v>
      </c>
      <c r="G317" s="11" t="s">
        <v>20</v>
      </c>
      <c r="H317" s="11" t="s">
        <v>21</v>
      </c>
      <c r="I317" s="11" t="s">
        <v>22</v>
      </c>
      <c r="J317" s="10" t="s">
        <v>23</v>
      </c>
    </row>
    <row r="318" spans="1:11" ht="16.5" customHeight="1">
      <c r="A318" s="21" t="s">
        <v>38</v>
      </c>
      <c r="B318" s="19">
        <v>4</v>
      </c>
      <c r="C318" s="9">
        <v>76</v>
      </c>
      <c r="D318" s="3"/>
      <c r="E318" s="9">
        <v>100</v>
      </c>
      <c r="F318" s="12">
        <f>C318*D318*(185-E318)/100</f>
        <v>0</v>
      </c>
      <c r="G318" s="9">
        <v>6520</v>
      </c>
      <c r="H318" s="3"/>
      <c r="I318" s="12">
        <f>G318*H318</f>
        <v>0</v>
      </c>
      <c r="J318" s="9">
        <f>INT(SUM(F318,I318))</f>
        <v>0</v>
      </c>
    </row>
    <row r="319" spans="1:11" ht="16.5" customHeight="1">
      <c r="A319" s="22"/>
      <c r="B319" s="19">
        <v>5</v>
      </c>
      <c r="C319" s="9">
        <v>76</v>
      </c>
      <c r="D319" s="3"/>
      <c r="E319" s="9">
        <v>100</v>
      </c>
      <c r="F319" s="12">
        <f t="shared" ref="F319:F329" si="42">C319*D319*(185-E319)/100</f>
        <v>0</v>
      </c>
      <c r="G319" s="9">
        <v>5700</v>
      </c>
      <c r="H319" s="3"/>
      <c r="I319" s="12">
        <f t="shared" ref="I319:I329" si="43">G319*H319</f>
        <v>0</v>
      </c>
      <c r="J319" s="9">
        <f t="shared" ref="J319:J329" si="44">INT(SUM(F319,I319))</f>
        <v>0</v>
      </c>
    </row>
    <row r="320" spans="1:11" ht="16.5" customHeight="1">
      <c r="A320" s="22"/>
      <c r="B320" s="19">
        <v>6</v>
      </c>
      <c r="C320" s="9">
        <v>76</v>
      </c>
      <c r="D320" s="3"/>
      <c r="E320" s="9">
        <v>100</v>
      </c>
      <c r="F320" s="12">
        <f t="shared" si="42"/>
        <v>0</v>
      </c>
      <c r="G320" s="9">
        <v>7670</v>
      </c>
      <c r="H320" s="3"/>
      <c r="I320" s="12">
        <f t="shared" si="43"/>
        <v>0</v>
      </c>
      <c r="J320" s="9">
        <f t="shared" si="44"/>
        <v>0</v>
      </c>
    </row>
    <row r="321" spans="1:11" ht="16.5" customHeight="1">
      <c r="A321" s="22"/>
      <c r="B321" s="19">
        <v>7</v>
      </c>
      <c r="C321" s="9">
        <v>76</v>
      </c>
      <c r="D321" s="3"/>
      <c r="E321" s="9">
        <v>100</v>
      </c>
      <c r="F321" s="12">
        <f t="shared" si="42"/>
        <v>0</v>
      </c>
      <c r="G321" s="9">
        <v>11560</v>
      </c>
      <c r="H321" s="3"/>
      <c r="I321" s="12">
        <f t="shared" si="43"/>
        <v>0</v>
      </c>
      <c r="J321" s="9">
        <f t="shared" si="44"/>
        <v>0</v>
      </c>
    </row>
    <row r="322" spans="1:11" ht="16.5" customHeight="1">
      <c r="A322" s="22"/>
      <c r="B322" s="19">
        <v>8</v>
      </c>
      <c r="C322" s="9">
        <v>76</v>
      </c>
      <c r="D322" s="3"/>
      <c r="E322" s="9">
        <v>100</v>
      </c>
      <c r="F322" s="12">
        <f t="shared" si="42"/>
        <v>0</v>
      </c>
      <c r="G322" s="9">
        <v>5560</v>
      </c>
      <c r="H322" s="3"/>
      <c r="I322" s="12">
        <f t="shared" si="43"/>
        <v>0</v>
      </c>
      <c r="J322" s="9">
        <f t="shared" si="44"/>
        <v>0</v>
      </c>
    </row>
    <row r="323" spans="1:11" ht="16.5" customHeight="1">
      <c r="A323" s="22"/>
      <c r="B323" s="19">
        <v>9</v>
      </c>
      <c r="C323" s="9">
        <v>76</v>
      </c>
      <c r="D323" s="3"/>
      <c r="E323" s="9">
        <v>100</v>
      </c>
      <c r="F323" s="12">
        <f t="shared" si="42"/>
        <v>0</v>
      </c>
      <c r="G323" s="9">
        <v>9460</v>
      </c>
      <c r="H323" s="3"/>
      <c r="I323" s="12">
        <f t="shared" si="43"/>
        <v>0</v>
      </c>
      <c r="J323" s="9">
        <f t="shared" si="44"/>
        <v>0</v>
      </c>
    </row>
    <row r="324" spans="1:11" ht="16.5" customHeight="1">
      <c r="A324" s="22"/>
      <c r="B324" s="19">
        <v>10</v>
      </c>
      <c r="C324" s="9">
        <v>76</v>
      </c>
      <c r="D324" s="3"/>
      <c r="E324" s="9">
        <v>100</v>
      </c>
      <c r="F324" s="12">
        <f t="shared" si="42"/>
        <v>0</v>
      </c>
      <c r="G324" s="9">
        <v>6850</v>
      </c>
      <c r="H324" s="3"/>
      <c r="I324" s="12">
        <f t="shared" si="43"/>
        <v>0</v>
      </c>
      <c r="J324" s="9">
        <f t="shared" si="44"/>
        <v>0</v>
      </c>
    </row>
    <row r="325" spans="1:11" ht="16.5" customHeight="1">
      <c r="A325" s="22"/>
      <c r="B325" s="19">
        <v>11</v>
      </c>
      <c r="C325" s="9">
        <v>76</v>
      </c>
      <c r="D325" s="3"/>
      <c r="E325" s="9">
        <v>100</v>
      </c>
      <c r="F325" s="12">
        <f t="shared" si="42"/>
        <v>0</v>
      </c>
      <c r="G325" s="9">
        <v>7400</v>
      </c>
      <c r="H325" s="3"/>
      <c r="I325" s="12">
        <f t="shared" si="43"/>
        <v>0</v>
      </c>
      <c r="J325" s="9">
        <f t="shared" si="44"/>
        <v>0</v>
      </c>
    </row>
    <row r="326" spans="1:11" ht="16.5" customHeight="1">
      <c r="A326" s="23"/>
      <c r="B326" s="19">
        <v>12</v>
      </c>
      <c r="C326" s="9">
        <v>76</v>
      </c>
      <c r="D326" s="3"/>
      <c r="E326" s="9">
        <v>100</v>
      </c>
      <c r="F326" s="12">
        <f t="shared" si="42"/>
        <v>0</v>
      </c>
      <c r="G326" s="9">
        <v>9220</v>
      </c>
      <c r="H326" s="3"/>
      <c r="I326" s="12">
        <f t="shared" si="43"/>
        <v>0</v>
      </c>
      <c r="J326" s="9">
        <f t="shared" si="44"/>
        <v>0</v>
      </c>
    </row>
    <row r="327" spans="1:11" ht="16.5" customHeight="1">
      <c r="A327" s="21" t="s">
        <v>39</v>
      </c>
      <c r="B327" s="19">
        <v>1</v>
      </c>
      <c r="C327" s="9">
        <v>76</v>
      </c>
      <c r="D327" s="3"/>
      <c r="E327" s="9">
        <v>100</v>
      </c>
      <c r="F327" s="12">
        <f t="shared" si="42"/>
        <v>0</v>
      </c>
      <c r="G327" s="9">
        <v>9720</v>
      </c>
      <c r="H327" s="3"/>
      <c r="I327" s="12">
        <f t="shared" si="43"/>
        <v>0</v>
      </c>
      <c r="J327" s="9">
        <f t="shared" si="44"/>
        <v>0</v>
      </c>
    </row>
    <row r="328" spans="1:11" ht="16.5" customHeight="1">
      <c r="A328" s="22"/>
      <c r="B328" s="19">
        <v>2</v>
      </c>
      <c r="C328" s="9">
        <v>76</v>
      </c>
      <c r="D328" s="3"/>
      <c r="E328" s="9">
        <v>100</v>
      </c>
      <c r="F328" s="12">
        <f t="shared" si="42"/>
        <v>0</v>
      </c>
      <c r="G328" s="9">
        <v>9320</v>
      </c>
      <c r="H328" s="3"/>
      <c r="I328" s="12">
        <f t="shared" si="43"/>
        <v>0</v>
      </c>
      <c r="J328" s="9">
        <f t="shared" si="44"/>
        <v>0</v>
      </c>
    </row>
    <row r="329" spans="1:11" ht="16.5" customHeight="1">
      <c r="A329" s="23"/>
      <c r="B329" s="19">
        <v>3</v>
      </c>
      <c r="C329" s="9">
        <v>76</v>
      </c>
      <c r="D329" s="3"/>
      <c r="E329" s="9">
        <v>100</v>
      </c>
      <c r="F329" s="12">
        <f t="shared" si="42"/>
        <v>0</v>
      </c>
      <c r="G329" s="9">
        <v>8140</v>
      </c>
      <c r="H329" s="3"/>
      <c r="I329" s="12">
        <f t="shared" si="43"/>
        <v>0</v>
      </c>
      <c r="J329" s="9">
        <f t="shared" si="44"/>
        <v>0</v>
      </c>
    </row>
    <row r="330" spans="1:11" ht="22.5" customHeight="1" thickBot="1">
      <c r="H330" s="24" t="s">
        <v>33</v>
      </c>
      <c r="I330" s="24"/>
      <c r="J330" s="14">
        <f>SUM(J318:J329)</f>
        <v>0</v>
      </c>
    </row>
    <row r="331" spans="1:11" ht="22.5" customHeight="1" thickBot="1">
      <c r="H331" s="35" t="s">
        <v>36</v>
      </c>
      <c r="I331" s="36"/>
      <c r="J331" s="15">
        <f>INT(J330*(100/110))</f>
        <v>0</v>
      </c>
    </row>
    <row r="332" spans="1:11" ht="14.25">
      <c r="I332" s="13"/>
      <c r="J332" s="16" t="s">
        <v>35</v>
      </c>
    </row>
    <row r="333" spans="1:11">
      <c r="A333" s="7" t="s">
        <v>4</v>
      </c>
    </row>
    <row r="334" spans="1:11" ht="58.5" customHeight="1">
      <c r="A334" s="37" t="s">
        <v>37</v>
      </c>
      <c r="B334" s="37"/>
      <c r="C334" s="37"/>
      <c r="D334" s="37"/>
      <c r="E334" s="37"/>
      <c r="F334" s="37"/>
      <c r="G334" s="37"/>
      <c r="H334" s="37"/>
      <c r="I334" s="37"/>
      <c r="J334" s="37"/>
      <c r="K334" s="37"/>
    </row>
    <row r="336" spans="1:11">
      <c r="A336" s="17" t="s">
        <v>58</v>
      </c>
      <c r="B336" s="5"/>
      <c r="C336" s="4"/>
      <c r="D336" s="4"/>
      <c r="E336" s="4"/>
      <c r="F336" s="4"/>
      <c r="G336" s="4"/>
      <c r="H336" s="4"/>
    </row>
    <row r="337" spans="1:10" ht="15" customHeight="1">
      <c r="A337" s="31" t="s">
        <v>14</v>
      </c>
      <c r="B337" s="32"/>
      <c r="C337" s="25" t="s">
        <v>2</v>
      </c>
      <c r="D337" s="25"/>
      <c r="E337" s="25"/>
      <c r="F337" s="25"/>
      <c r="G337" s="25" t="s">
        <v>3</v>
      </c>
      <c r="H337" s="25"/>
      <c r="I337" s="25"/>
      <c r="J337" s="26" t="s">
        <v>7</v>
      </c>
    </row>
    <row r="338" spans="1:10" ht="27">
      <c r="A338" s="33"/>
      <c r="B338" s="34"/>
      <c r="C338" s="20" t="s">
        <v>13</v>
      </c>
      <c r="D338" s="20" t="s">
        <v>12</v>
      </c>
      <c r="E338" s="20" t="s">
        <v>11</v>
      </c>
      <c r="F338" s="20" t="s">
        <v>10</v>
      </c>
      <c r="G338" s="20" t="s">
        <v>8</v>
      </c>
      <c r="H338" s="20" t="s">
        <v>34</v>
      </c>
      <c r="I338" s="20" t="s">
        <v>9</v>
      </c>
      <c r="J338" s="27"/>
    </row>
    <row r="339" spans="1:10" ht="24">
      <c r="A339" s="6" t="s">
        <v>0</v>
      </c>
      <c r="B339" s="6" t="s">
        <v>1</v>
      </c>
      <c r="C339" s="10" t="s">
        <v>16</v>
      </c>
      <c r="D339" s="10" t="s">
        <v>17</v>
      </c>
      <c r="E339" s="11" t="s">
        <v>18</v>
      </c>
      <c r="F339" s="10" t="s">
        <v>19</v>
      </c>
      <c r="G339" s="11" t="s">
        <v>20</v>
      </c>
      <c r="H339" s="11" t="s">
        <v>21</v>
      </c>
      <c r="I339" s="11" t="s">
        <v>22</v>
      </c>
      <c r="J339" s="10" t="s">
        <v>23</v>
      </c>
    </row>
    <row r="340" spans="1:10" ht="16.5" customHeight="1">
      <c r="A340" s="21" t="s">
        <v>38</v>
      </c>
      <c r="B340" s="19">
        <v>4</v>
      </c>
      <c r="C340" s="9">
        <v>57</v>
      </c>
      <c r="D340" s="3"/>
      <c r="E340" s="9">
        <v>100</v>
      </c>
      <c r="F340" s="12">
        <f>C340*D340*(185-E340)/100</f>
        <v>0</v>
      </c>
      <c r="G340" s="9">
        <v>4630</v>
      </c>
      <c r="H340" s="3"/>
      <c r="I340" s="12">
        <f>G340*H340</f>
        <v>0</v>
      </c>
      <c r="J340" s="9">
        <f>INT(SUM(F340,I340))</f>
        <v>0</v>
      </c>
    </row>
    <row r="341" spans="1:10" ht="16.5" customHeight="1">
      <c r="A341" s="22"/>
      <c r="B341" s="19">
        <v>5</v>
      </c>
      <c r="C341" s="9">
        <v>57</v>
      </c>
      <c r="D341" s="3"/>
      <c r="E341" s="9">
        <v>100</v>
      </c>
      <c r="F341" s="12">
        <f t="shared" ref="F341:F351" si="45">C341*D341*(185-E341)/100</f>
        <v>0</v>
      </c>
      <c r="G341" s="9">
        <v>3750</v>
      </c>
      <c r="H341" s="3"/>
      <c r="I341" s="12">
        <f t="shared" ref="I341:I351" si="46">G341*H341</f>
        <v>0</v>
      </c>
      <c r="J341" s="9">
        <f t="shared" ref="J341:J351" si="47">INT(SUM(F341,I341))</f>
        <v>0</v>
      </c>
    </row>
    <row r="342" spans="1:10" ht="16.5" customHeight="1">
      <c r="A342" s="22"/>
      <c r="B342" s="19">
        <v>6</v>
      </c>
      <c r="C342" s="9">
        <v>57</v>
      </c>
      <c r="D342" s="3"/>
      <c r="E342" s="9">
        <v>100</v>
      </c>
      <c r="F342" s="12">
        <f t="shared" si="45"/>
        <v>0</v>
      </c>
      <c r="G342" s="9">
        <v>4010</v>
      </c>
      <c r="H342" s="3"/>
      <c r="I342" s="12">
        <f t="shared" si="46"/>
        <v>0</v>
      </c>
      <c r="J342" s="9">
        <f t="shared" si="47"/>
        <v>0</v>
      </c>
    </row>
    <row r="343" spans="1:10" ht="16.5" customHeight="1">
      <c r="A343" s="22"/>
      <c r="B343" s="19">
        <v>7</v>
      </c>
      <c r="C343" s="9">
        <v>57</v>
      </c>
      <c r="D343" s="3"/>
      <c r="E343" s="9">
        <v>100</v>
      </c>
      <c r="F343" s="12">
        <f t="shared" si="45"/>
        <v>0</v>
      </c>
      <c r="G343" s="9">
        <v>6720</v>
      </c>
      <c r="H343" s="3"/>
      <c r="I343" s="12">
        <f t="shared" si="46"/>
        <v>0</v>
      </c>
      <c r="J343" s="9">
        <f t="shared" si="47"/>
        <v>0</v>
      </c>
    </row>
    <row r="344" spans="1:10" ht="16.5" customHeight="1">
      <c r="A344" s="22"/>
      <c r="B344" s="19">
        <v>8</v>
      </c>
      <c r="C344" s="9">
        <v>57</v>
      </c>
      <c r="D344" s="3"/>
      <c r="E344" s="9">
        <v>100</v>
      </c>
      <c r="F344" s="12">
        <f t="shared" si="45"/>
        <v>0</v>
      </c>
      <c r="G344" s="9">
        <v>4090</v>
      </c>
      <c r="H344" s="3"/>
      <c r="I344" s="12">
        <f t="shared" si="46"/>
        <v>0</v>
      </c>
      <c r="J344" s="9">
        <f t="shared" si="47"/>
        <v>0</v>
      </c>
    </row>
    <row r="345" spans="1:10" ht="16.5" customHeight="1">
      <c r="A345" s="22"/>
      <c r="B345" s="19">
        <v>9</v>
      </c>
      <c r="C345" s="9">
        <v>57</v>
      </c>
      <c r="D345" s="3"/>
      <c r="E345" s="9">
        <v>100</v>
      </c>
      <c r="F345" s="12">
        <f t="shared" si="45"/>
        <v>0</v>
      </c>
      <c r="G345" s="9">
        <v>4340</v>
      </c>
      <c r="H345" s="3"/>
      <c r="I345" s="12">
        <f t="shared" si="46"/>
        <v>0</v>
      </c>
      <c r="J345" s="9">
        <f t="shared" si="47"/>
        <v>0</v>
      </c>
    </row>
    <row r="346" spans="1:10" ht="16.5" customHeight="1">
      <c r="A346" s="22"/>
      <c r="B346" s="19">
        <v>10</v>
      </c>
      <c r="C346" s="9">
        <v>57</v>
      </c>
      <c r="D346" s="3"/>
      <c r="E346" s="9">
        <v>100</v>
      </c>
      <c r="F346" s="12">
        <f t="shared" si="45"/>
        <v>0</v>
      </c>
      <c r="G346" s="9">
        <v>3960</v>
      </c>
      <c r="H346" s="3"/>
      <c r="I346" s="12">
        <f t="shared" si="46"/>
        <v>0</v>
      </c>
      <c r="J346" s="9">
        <f t="shared" si="47"/>
        <v>0</v>
      </c>
    </row>
    <row r="347" spans="1:10" ht="16.5" customHeight="1">
      <c r="A347" s="22"/>
      <c r="B347" s="19">
        <v>11</v>
      </c>
      <c r="C347" s="9">
        <v>57</v>
      </c>
      <c r="D347" s="3"/>
      <c r="E347" s="9">
        <v>100</v>
      </c>
      <c r="F347" s="12">
        <f t="shared" si="45"/>
        <v>0</v>
      </c>
      <c r="G347" s="9">
        <v>5360</v>
      </c>
      <c r="H347" s="3"/>
      <c r="I347" s="12">
        <f t="shared" si="46"/>
        <v>0</v>
      </c>
      <c r="J347" s="9">
        <f t="shared" si="47"/>
        <v>0</v>
      </c>
    </row>
    <row r="348" spans="1:10" ht="16.5" customHeight="1">
      <c r="A348" s="23"/>
      <c r="B348" s="19">
        <v>12</v>
      </c>
      <c r="C348" s="9">
        <v>57</v>
      </c>
      <c r="D348" s="3"/>
      <c r="E348" s="9">
        <v>100</v>
      </c>
      <c r="F348" s="12">
        <f t="shared" si="45"/>
        <v>0</v>
      </c>
      <c r="G348" s="9">
        <v>6720</v>
      </c>
      <c r="H348" s="3"/>
      <c r="I348" s="12">
        <f t="shared" si="46"/>
        <v>0</v>
      </c>
      <c r="J348" s="9">
        <f t="shared" si="47"/>
        <v>0</v>
      </c>
    </row>
    <row r="349" spans="1:10" ht="16.5" customHeight="1">
      <c r="A349" s="21" t="s">
        <v>39</v>
      </c>
      <c r="B349" s="19">
        <v>1</v>
      </c>
      <c r="C349" s="9">
        <v>57</v>
      </c>
      <c r="D349" s="3"/>
      <c r="E349" s="9">
        <v>100</v>
      </c>
      <c r="F349" s="12">
        <f t="shared" si="45"/>
        <v>0</v>
      </c>
      <c r="G349" s="9">
        <v>7840</v>
      </c>
      <c r="H349" s="3"/>
      <c r="I349" s="12">
        <f t="shared" si="46"/>
        <v>0</v>
      </c>
      <c r="J349" s="9">
        <f t="shared" si="47"/>
        <v>0</v>
      </c>
    </row>
    <row r="350" spans="1:10" ht="16.5" customHeight="1">
      <c r="A350" s="22"/>
      <c r="B350" s="19">
        <v>2</v>
      </c>
      <c r="C350" s="9">
        <v>57</v>
      </c>
      <c r="D350" s="3"/>
      <c r="E350" s="9">
        <v>100</v>
      </c>
      <c r="F350" s="12">
        <f t="shared" si="45"/>
        <v>0</v>
      </c>
      <c r="G350" s="9">
        <v>7460</v>
      </c>
      <c r="H350" s="3"/>
      <c r="I350" s="12">
        <f t="shared" si="46"/>
        <v>0</v>
      </c>
      <c r="J350" s="9">
        <f t="shared" si="47"/>
        <v>0</v>
      </c>
    </row>
    <row r="351" spans="1:10" ht="16.5" customHeight="1">
      <c r="A351" s="23"/>
      <c r="B351" s="19">
        <v>3</v>
      </c>
      <c r="C351" s="9">
        <v>57</v>
      </c>
      <c r="D351" s="3"/>
      <c r="E351" s="9">
        <v>100</v>
      </c>
      <c r="F351" s="12">
        <f t="shared" si="45"/>
        <v>0</v>
      </c>
      <c r="G351" s="9">
        <v>6500</v>
      </c>
      <c r="H351" s="3"/>
      <c r="I351" s="12">
        <f t="shared" si="46"/>
        <v>0</v>
      </c>
      <c r="J351" s="9">
        <f t="shared" si="47"/>
        <v>0</v>
      </c>
    </row>
    <row r="352" spans="1:10" ht="22.5" customHeight="1" thickBot="1">
      <c r="H352" s="24" t="s">
        <v>33</v>
      </c>
      <c r="I352" s="24"/>
      <c r="J352" s="14">
        <f>SUM(J340:J351)</f>
        <v>0</v>
      </c>
    </row>
    <row r="353" spans="1:11" ht="22.5" customHeight="1" thickBot="1">
      <c r="H353" s="35" t="s">
        <v>36</v>
      </c>
      <c r="I353" s="36"/>
      <c r="J353" s="15">
        <f>INT(J352*(100/110))</f>
        <v>0</v>
      </c>
    </row>
    <row r="354" spans="1:11" ht="14.25">
      <c r="I354" s="13"/>
      <c r="J354" s="16" t="s">
        <v>35</v>
      </c>
    </row>
    <row r="355" spans="1:11">
      <c r="A355" s="7" t="s">
        <v>4</v>
      </c>
    </row>
    <row r="356" spans="1:11" ht="58.5" customHeight="1">
      <c r="A356" s="37" t="s">
        <v>37</v>
      </c>
      <c r="B356" s="37"/>
      <c r="C356" s="37"/>
      <c r="D356" s="37"/>
      <c r="E356" s="37"/>
      <c r="F356" s="37"/>
      <c r="G356" s="37"/>
      <c r="H356" s="37"/>
      <c r="I356" s="37"/>
      <c r="J356" s="37"/>
      <c r="K356" s="37"/>
    </row>
    <row r="358" spans="1:11">
      <c r="A358" s="17" t="s">
        <v>59</v>
      </c>
      <c r="B358" s="5"/>
      <c r="C358" s="4"/>
      <c r="D358" s="4"/>
      <c r="E358" s="4"/>
      <c r="F358" s="4"/>
      <c r="G358" s="4"/>
      <c r="H358" s="4"/>
    </row>
    <row r="359" spans="1:11" ht="15" customHeight="1">
      <c r="A359" s="31" t="s">
        <v>14</v>
      </c>
      <c r="B359" s="32"/>
      <c r="C359" s="25" t="s">
        <v>2</v>
      </c>
      <c r="D359" s="25"/>
      <c r="E359" s="25"/>
      <c r="F359" s="25"/>
      <c r="G359" s="25" t="s">
        <v>3</v>
      </c>
      <c r="H359" s="25"/>
      <c r="I359" s="25"/>
      <c r="J359" s="26" t="s">
        <v>7</v>
      </c>
    </row>
    <row r="360" spans="1:11" ht="27">
      <c r="A360" s="33"/>
      <c r="B360" s="34"/>
      <c r="C360" s="20" t="s">
        <v>13</v>
      </c>
      <c r="D360" s="20" t="s">
        <v>12</v>
      </c>
      <c r="E360" s="20" t="s">
        <v>11</v>
      </c>
      <c r="F360" s="20" t="s">
        <v>10</v>
      </c>
      <c r="G360" s="20" t="s">
        <v>8</v>
      </c>
      <c r="H360" s="20" t="s">
        <v>34</v>
      </c>
      <c r="I360" s="20" t="s">
        <v>9</v>
      </c>
      <c r="J360" s="27"/>
    </row>
    <row r="361" spans="1:11" ht="24">
      <c r="A361" s="6" t="s">
        <v>0</v>
      </c>
      <c r="B361" s="6" t="s">
        <v>1</v>
      </c>
      <c r="C361" s="10" t="s">
        <v>16</v>
      </c>
      <c r="D361" s="10" t="s">
        <v>17</v>
      </c>
      <c r="E361" s="11" t="s">
        <v>18</v>
      </c>
      <c r="F361" s="10" t="s">
        <v>19</v>
      </c>
      <c r="G361" s="11" t="s">
        <v>20</v>
      </c>
      <c r="H361" s="11" t="s">
        <v>21</v>
      </c>
      <c r="I361" s="11" t="s">
        <v>22</v>
      </c>
      <c r="J361" s="10" t="s">
        <v>23</v>
      </c>
    </row>
    <row r="362" spans="1:11" ht="16.5" customHeight="1">
      <c r="A362" s="21" t="s">
        <v>38</v>
      </c>
      <c r="B362" s="19">
        <v>4</v>
      </c>
      <c r="C362" s="9">
        <v>46</v>
      </c>
      <c r="D362" s="3"/>
      <c r="E362" s="9">
        <v>100</v>
      </c>
      <c r="F362" s="12">
        <f>C362*D362*(185-E362)/100</f>
        <v>0</v>
      </c>
      <c r="G362" s="9">
        <v>4360</v>
      </c>
      <c r="H362" s="3"/>
      <c r="I362" s="12">
        <f>G362*H362</f>
        <v>0</v>
      </c>
      <c r="J362" s="9">
        <f>INT(SUM(F362,I362))</f>
        <v>0</v>
      </c>
    </row>
    <row r="363" spans="1:11" ht="16.5" customHeight="1">
      <c r="A363" s="22"/>
      <c r="B363" s="19">
        <v>5</v>
      </c>
      <c r="C363" s="9">
        <v>46</v>
      </c>
      <c r="D363" s="3"/>
      <c r="E363" s="9">
        <v>100</v>
      </c>
      <c r="F363" s="12">
        <f t="shared" ref="F363:F373" si="48">C363*D363*(185-E363)/100</f>
        <v>0</v>
      </c>
      <c r="G363" s="9">
        <v>3360</v>
      </c>
      <c r="H363" s="3"/>
      <c r="I363" s="12">
        <f t="shared" ref="I363:I373" si="49">G363*H363</f>
        <v>0</v>
      </c>
      <c r="J363" s="9">
        <f t="shared" ref="J363:J373" si="50">INT(SUM(F363,I363))</f>
        <v>0</v>
      </c>
    </row>
    <row r="364" spans="1:11" ht="16.5" customHeight="1">
      <c r="A364" s="22"/>
      <c r="B364" s="19">
        <v>6</v>
      </c>
      <c r="C364" s="9">
        <v>46</v>
      </c>
      <c r="D364" s="3"/>
      <c r="E364" s="9">
        <v>100</v>
      </c>
      <c r="F364" s="12">
        <f t="shared" si="48"/>
        <v>0</v>
      </c>
      <c r="G364" s="9">
        <v>3670</v>
      </c>
      <c r="H364" s="3"/>
      <c r="I364" s="12">
        <f t="shared" si="49"/>
        <v>0</v>
      </c>
      <c r="J364" s="9">
        <f t="shared" si="50"/>
        <v>0</v>
      </c>
    </row>
    <row r="365" spans="1:11" ht="16.5" customHeight="1">
      <c r="A365" s="22"/>
      <c r="B365" s="19">
        <v>7</v>
      </c>
      <c r="C365" s="9">
        <v>46</v>
      </c>
      <c r="D365" s="3"/>
      <c r="E365" s="9">
        <v>100</v>
      </c>
      <c r="F365" s="12">
        <f t="shared" si="48"/>
        <v>0</v>
      </c>
      <c r="G365" s="9">
        <v>5170</v>
      </c>
      <c r="H365" s="3"/>
      <c r="I365" s="12">
        <f t="shared" si="49"/>
        <v>0</v>
      </c>
      <c r="J365" s="9">
        <f t="shared" si="50"/>
        <v>0</v>
      </c>
    </row>
    <row r="366" spans="1:11" ht="16.5" customHeight="1">
      <c r="A366" s="22"/>
      <c r="B366" s="19">
        <v>8</v>
      </c>
      <c r="C366" s="9">
        <v>46</v>
      </c>
      <c r="D366" s="3"/>
      <c r="E366" s="9">
        <v>100</v>
      </c>
      <c r="F366" s="12">
        <f t="shared" si="48"/>
        <v>0</v>
      </c>
      <c r="G366" s="9">
        <v>2810</v>
      </c>
      <c r="H366" s="3"/>
      <c r="I366" s="12">
        <f t="shared" si="49"/>
        <v>0</v>
      </c>
      <c r="J366" s="9">
        <f t="shared" si="50"/>
        <v>0</v>
      </c>
    </row>
    <row r="367" spans="1:11" ht="16.5" customHeight="1">
      <c r="A367" s="22"/>
      <c r="B367" s="19">
        <v>9</v>
      </c>
      <c r="C367" s="9">
        <v>46</v>
      </c>
      <c r="D367" s="3"/>
      <c r="E367" s="9">
        <v>100</v>
      </c>
      <c r="F367" s="12">
        <f t="shared" si="48"/>
        <v>0</v>
      </c>
      <c r="G367" s="9">
        <v>3860</v>
      </c>
      <c r="H367" s="3"/>
      <c r="I367" s="12">
        <f t="shared" si="49"/>
        <v>0</v>
      </c>
      <c r="J367" s="9">
        <f t="shared" si="50"/>
        <v>0</v>
      </c>
    </row>
    <row r="368" spans="1:11" ht="16.5" customHeight="1">
      <c r="A368" s="22"/>
      <c r="B368" s="19">
        <v>10</v>
      </c>
      <c r="C368" s="9">
        <v>46</v>
      </c>
      <c r="D368" s="3"/>
      <c r="E368" s="9">
        <v>100</v>
      </c>
      <c r="F368" s="12">
        <f t="shared" si="48"/>
        <v>0</v>
      </c>
      <c r="G368" s="9">
        <v>3880</v>
      </c>
      <c r="H368" s="3"/>
      <c r="I368" s="12">
        <f t="shared" si="49"/>
        <v>0</v>
      </c>
      <c r="J368" s="9">
        <f t="shared" si="50"/>
        <v>0</v>
      </c>
    </row>
    <row r="369" spans="1:11" ht="16.5" customHeight="1">
      <c r="A369" s="22"/>
      <c r="B369" s="19">
        <v>11</v>
      </c>
      <c r="C369" s="9">
        <v>46</v>
      </c>
      <c r="D369" s="3"/>
      <c r="E369" s="9">
        <v>100</v>
      </c>
      <c r="F369" s="12">
        <f t="shared" si="48"/>
        <v>0</v>
      </c>
      <c r="G369" s="9">
        <v>4580</v>
      </c>
      <c r="H369" s="3"/>
      <c r="I369" s="12">
        <f t="shared" si="49"/>
        <v>0</v>
      </c>
      <c r="J369" s="9">
        <f t="shared" si="50"/>
        <v>0</v>
      </c>
    </row>
    <row r="370" spans="1:11" ht="16.5" customHeight="1">
      <c r="A370" s="23"/>
      <c r="B370" s="19">
        <v>12</v>
      </c>
      <c r="C370" s="9">
        <v>46</v>
      </c>
      <c r="D370" s="3"/>
      <c r="E370" s="9">
        <v>100</v>
      </c>
      <c r="F370" s="12">
        <f t="shared" si="48"/>
        <v>0</v>
      </c>
      <c r="G370" s="9">
        <v>6650</v>
      </c>
      <c r="H370" s="3"/>
      <c r="I370" s="12">
        <f t="shared" si="49"/>
        <v>0</v>
      </c>
      <c r="J370" s="9">
        <f t="shared" si="50"/>
        <v>0</v>
      </c>
    </row>
    <row r="371" spans="1:11" ht="16.5" customHeight="1">
      <c r="A371" s="21" t="s">
        <v>39</v>
      </c>
      <c r="B371" s="19">
        <v>1</v>
      </c>
      <c r="C371" s="9">
        <v>46</v>
      </c>
      <c r="D371" s="3"/>
      <c r="E371" s="9">
        <v>100</v>
      </c>
      <c r="F371" s="12">
        <f t="shared" si="48"/>
        <v>0</v>
      </c>
      <c r="G371" s="9">
        <v>8000</v>
      </c>
      <c r="H371" s="3"/>
      <c r="I371" s="12">
        <f t="shared" si="49"/>
        <v>0</v>
      </c>
      <c r="J371" s="9">
        <f t="shared" si="50"/>
        <v>0</v>
      </c>
    </row>
    <row r="372" spans="1:11" ht="16.5" customHeight="1">
      <c r="A372" s="22"/>
      <c r="B372" s="19">
        <v>2</v>
      </c>
      <c r="C372" s="9">
        <v>46</v>
      </c>
      <c r="D372" s="3"/>
      <c r="E372" s="9">
        <v>100</v>
      </c>
      <c r="F372" s="12">
        <f t="shared" si="48"/>
        <v>0</v>
      </c>
      <c r="G372" s="9">
        <v>7260</v>
      </c>
      <c r="H372" s="3"/>
      <c r="I372" s="12">
        <f t="shared" si="49"/>
        <v>0</v>
      </c>
      <c r="J372" s="9">
        <f t="shared" si="50"/>
        <v>0</v>
      </c>
    </row>
    <row r="373" spans="1:11" ht="16.5" customHeight="1">
      <c r="A373" s="23"/>
      <c r="B373" s="19">
        <v>3</v>
      </c>
      <c r="C373" s="9">
        <v>46</v>
      </c>
      <c r="D373" s="3"/>
      <c r="E373" s="9">
        <v>100</v>
      </c>
      <c r="F373" s="12">
        <f t="shared" si="48"/>
        <v>0</v>
      </c>
      <c r="G373" s="9">
        <v>6550</v>
      </c>
      <c r="H373" s="3"/>
      <c r="I373" s="12">
        <f t="shared" si="49"/>
        <v>0</v>
      </c>
      <c r="J373" s="9">
        <f t="shared" si="50"/>
        <v>0</v>
      </c>
    </row>
    <row r="374" spans="1:11" ht="22.5" customHeight="1" thickBot="1">
      <c r="H374" s="24" t="s">
        <v>33</v>
      </c>
      <c r="I374" s="24"/>
      <c r="J374" s="14">
        <f>SUM(J362:J373)</f>
        <v>0</v>
      </c>
    </row>
    <row r="375" spans="1:11" ht="22.5" customHeight="1" thickBot="1">
      <c r="H375" s="35" t="s">
        <v>36</v>
      </c>
      <c r="I375" s="36"/>
      <c r="J375" s="15">
        <f>INT(J374*(100/110))</f>
        <v>0</v>
      </c>
    </row>
    <row r="376" spans="1:11" ht="14.25">
      <c r="I376" s="13"/>
      <c r="J376" s="16" t="s">
        <v>35</v>
      </c>
    </row>
    <row r="377" spans="1:11">
      <c r="A377" s="7" t="s">
        <v>4</v>
      </c>
    </row>
    <row r="378" spans="1:11" ht="58.5" customHeight="1">
      <c r="A378" s="37" t="s">
        <v>37</v>
      </c>
      <c r="B378" s="37"/>
      <c r="C378" s="37"/>
      <c r="D378" s="37"/>
      <c r="E378" s="37"/>
      <c r="F378" s="37"/>
      <c r="G378" s="37"/>
      <c r="H378" s="37"/>
      <c r="I378" s="37"/>
      <c r="J378" s="37"/>
      <c r="K378" s="37"/>
    </row>
    <row r="380" spans="1:11">
      <c r="A380" s="17" t="s">
        <v>60</v>
      </c>
      <c r="B380" s="5"/>
      <c r="C380" s="4"/>
      <c r="D380" s="4"/>
      <c r="E380" s="4"/>
      <c r="F380" s="4"/>
      <c r="G380" s="4"/>
      <c r="H380" s="4"/>
    </row>
    <row r="381" spans="1:11" ht="15" customHeight="1">
      <c r="A381" s="31" t="s">
        <v>14</v>
      </c>
      <c r="B381" s="32"/>
      <c r="C381" s="25" t="s">
        <v>2</v>
      </c>
      <c r="D381" s="25"/>
      <c r="E381" s="25"/>
      <c r="F381" s="25"/>
      <c r="G381" s="25" t="s">
        <v>3</v>
      </c>
      <c r="H381" s="25"/>
      <c r="I381" s="25"/>
      <c r="J381" s="26" t="s">
        <v>7</v>
      </c>
    </row>
    <row r="382" spans="1:11" ht="27">
      <c r="A382" s="33"/>
      <c r="B382" s="34"/>
      <c r="C382" s="20" t="s">
        <v>13</v>
      </c>
      <c r="D382" s="20" t="s">
        <v>12</v>
      </c>
      <c r="E382" s="20" t="s">
        <v>11</v>
      </c>
      <c r="F382" s="20" t="s">
        <v>10</v>
      </c>
      <c r="G382" s="20" t="s">
        <v>8</v>
      </c>
      <c r="H382" s="20" t="s">
        <v>34</v>
      </c>
      <c r="I382" s="20" t="s">
        <v>9</v>
      </c>
      <c r="J382" s="27"/>
    </row>
    <row r="383" spans="1:11" ht="24">
      <c r="A383" s="6" t="s">
        <v>0</v>
      </c>
      <c r="B383" s="6" t="s">
        <v>1</v>
      </c>
      <c r="C383" s="10" t="s">
        <v>16</v>
      </c>
      <c r="D383" s="10" t="s">
        <v>17</v>
      </c>
      <c r="E383" s="11" t="s">
        <v>18</v>
      </c>
      <c r="F383" s="10" t="s">
        <v>19</v>
      </c>
      <c r="G383" s="11" t="s">
        <v>20</v>
      </c>
      <c r="H383" s="11" t="s">
        <v>21</v>
      </c>
      <c r="I383" s="11" t="s">
        <v>22</v>
      </c>
      <c r="J383" s="10" t="s">
        <v>23</v>
      </c>
    </row>
    <row r="384" spans="1:11" ht="16.5" customHeight="1">
      <c r="A384" s="21" t="s">
        <v>38</v>
      </c>
      <c r="B384" s="19">
        <v>4</v>
      </c>
      <c r="C384" s="9">
        <v>53</v>
      </c>
      <c r="D384" s="3"/>
      <c r="E384" s="9">
        <v>100</v>
      </c>
      <c r="F384" s="12">
        <f>C384*D384*(185-E384)/100</f>
        <v>0</v>
      </c>
      <c r="G384" s="9">
        <v>4380</v>
      </c>
      <c r="H384" s="3"/>
      <c r="I384" s="12">
        <f>G384*H384</f>
        <v>0</v>
      </c>
      <c r="J384" s="9">
        <f>INT(SUM(F384,I384))</f>
        <v>0</v>
      </c>
    </row>
    <row r="385" spans="1:11" ht="16.5" customHeight="1">
      <c r="A385" s="22"/>
      <c r="B385" s="19">
        <v>5</v>
      </c>
      <c r="C385" s="9">
        <v>53</v>
      </c>
      <c r="D385" s="3"/>
      <c r="E385" s="9">
        <v>100</v>
      </c>
      <c r="F385" s="12">
        <f t="shared" ref="F385:F395" si="51">C385*D385*(185-E385)/100</f>
        <v>0</v>
      </c>
      <c r="G385" s="9">
        <v>3590</v>
      </c>
      <c r="H385" s="3"/>
      <c r="I385" s="12">
        <f t="shared" ref="I385:I395" si="52">G385*H385</f>
        <v>0</v>
      </c>
      <c r="J385" s="9">
        <f t="shared" ref="J385:J395" si="53">INT(SUM(F385,I385))</f>
        <v>0</v>
      </c>
    </row>
    <row r="386" spans="1:11" ht="16.5" customHeight="1">
      <c r="A386" s="22"/>
      <c r="B386" s="19">
        <v>6</v>
      </c>
      <c r="C386" s="9">
        <v>53</v>
      </c>
      <c r="D386" s="3"/>
      <c r="E386" s="9">
        <v>100</v>
      </c>
      <c r="F386" s="12">
        <f t="shared" si="51"/>
        <v>0</v>
      </c>
      <c r="G386" s="9">
        <v>4370</v>
      </c>
      <c r="H386" s="3"/>
      <c r="I386" s="12">
        <f t="shared" si="52"/>
        <v>0</v>
      </c>
      <c r="J386" s="9">
        <f t="shared" si="53"/>
        <v>0</v>
      </c>
    </row>
    <row r="387" spans="1:11" ht="16.5" customHeight="1">
      <c r="A387" s="22"/>
      <c r="B387" s="19">
        <v>7</v>
      </c>
      <c r="C387" s="9">
        <v>53</v>
      </c>
      <c r="D387" s="3"/>
      <c r="E387" s="9">
        <v>100</v>
      </c>
      <c r="F387" s="12">
        <f t="shared" si="51"/>
        <v>0</v>
      </c>
      <c r="G387" s="9">
        <v>7110</v>
      </c>
      <c r="H387" s="3"/>
      <c r="I387" s="12">
        <f t="shared" si="52"/>
        <v>0</v>
      </c>
      <c r="J387" s="9">
        <f t="shared" si="53"/>
        <v>0</v>
      </c>
    </row>
    <row r="388" spans="1:11" ht="16.5" customHeight="1">
      <c r="A388" s="22"/>
      <c r="B388" s="19">
        <v>8</v>
      </c>
      <c r="C388" s="9">
        <v>53</v>
      </c>
      <c r="D388" s="3"/>
      <c r="E388" s="9">
        <v>100</v>
      </c>
      <c r="F388" s="12">
        <f t="shared" si="51"/>
        <v>0</v>
      </c>
      <c r="G388" s="9">
        <v>3940</v>
      </c>
      <c r="H388" s="3"/>
      <c r="I388" s="12">
        <f t="shared" si="52"/>
        <v>0</v>
      </c>
      <c r="J388" s="9">
        <f t="shared" si="53"/>
        <v>0</v>
      </c>
    </row>
    <row r="389" spans="1:11" ht="16.5" customHeight="1">
      <c r="A389" s="22"/>
      <c r="B389" s="19">
        <v>9</v>
      </c>
      <c r="C389" s="9">
        <v>53</v>
      </c>
      <c r="D389" s="3"/>
      <c r="E389" s="9">
        <v>100</v>
      </c>
      <c r="F389" s="12">
        <f t="shared" si="51"/>
        <v>0</v>
      </c>
      <c r="G389" s="9">
        <v>5670</v>
      </c>
      <c r="H389" s="3"/>
      <c r="I389" s="12">
        <f t="shared" si="52"/>
        <v>0</v>
      </c>
      <c r="J389" s="9">
        <f t="shared" si="53"/>
        <v>0</v>
      </c>
    </row>
    <row r="390" spans="1:11" ht="16.5" customHeight="1">
      <c r="A390" s="22"/>
      <c r="B390" s="19">
        <v>10</v>
      </c>
      <c r="C390" s="9">
        <v>53</v>
      </c>
      <c r="D390" s="3"/>
      <c r="E390" s="9">
        <v>100</v>
      </c>
      <c r="F390" s="12">
        <f t="shared" si="51"/>
        <v>0</v>
      </c>
      <c r="G390" s="9">
        <v>4200</v>
      </c>
      <c r="H390" s="3"/>
      <c r="I390" s="12">
        <f t="shared" si="52"/>
        <v>0</v>
      </c>
      <c r="J390" s="9">
        <f t="shared" si="53"/>
        <v>0</v>
      </c>
    </row>
    <row r="391" spans="1:11" ht="16.5" customHeight="1">
      <c r="A391" s="22"/>
      <c r="B391" s="19">
        <v>11</v>
      </c>
      <c r="C391" s="9">
        <v>53</v>
      </c>
      <c r="D391" s="3"/>
      <c r="E391" s="9">
        <v>100</v>
      </c>
      <c r="F391" s="12">
        <f t="shared" si="51"/>
        <v>0</v>
      </c>
      <c r="G391" s="9">
        <v>4520</v>
      </c>
      <c r="H391" s="3"/>
      <c r="I391" s="12">
        <f t="shared" si="52"/>
        <v>0</v>
      </c>
      <c r="J391" s="9">
        <f t="shared" si="53"/>
        <v>0</v>
      </c>
    </row>
    <row r="392" spans="1:11" ht="16.5" customHeight="1">
      <c r="A392" s="23"/>
      <c r="B392" s="19">
        <v>12</v>
      </c>
      <c r="C392" s="9">
        <v>53</v>
      </c>
      <c r="D392" s="3"/>
      <c r="E392" s="9">
        <v>100</v>
      </c>
      <c r="F392" s="12">
        <f t="shared" si="51"/>
        <v>0</v>
      </c>
      <c r="G392" s="9">
        <v>6410</v>
      </c>
      <c r="H392" s="3"/>
      <c r="I392" s="12">
        <f t="shared" si="52"/>
        <v>0</v>
      </c>
      <c r="J392" s="9">
        <f t="shared" si="53"/>
        <v>0</v>
      </c>
    </row>
    <row r="393" spans="1:11" ht="16.5" customHeight="1">
      <c r="A393" s="21" t="s">
        <v>39</v>
      </c>
      <c r="B393" s="19">
        <v>1</v>
      </c>
      <c r="C393" s="9">
        <v>53</v>
      </c>
      <c r="D393" s="3"/>
      <c r="E393" s="9">
        <v>100</v>
      </c>
      <c r="F393" s="12">
        <f t="shared" si="51"/>
        <v>0</v>
      </c>
      <c r="G393" s="9">
        <v>7420</v>
      </c>
      <c r="H393" s="3"/>
      <c r="I393" s="12">
        <f t="shared" si="52"/>
        <v>0</v>
      </c>
      <c r="J393" s="9">
        <f t="shared" si="53"/>
        <v>0</v>
      </c>
    </row>
    <row r="394" spans="1:11" ht="16.5" customHeight="1">
      <c r="A394" s="22"/>
      <c r="B394" s="19">
        <v>2</v>
      </c>
      <c r="C394" s="9">
        <v>53</v>
      </c>
      <c r="D394" s="3"/>
      <c r="E394" s="9">
        <v>100</v>
      </c>
      <c r="F394" s="12">
        <f t="shared" si="51"/>
        <v>0</v>
      </c>
      <c r="G394" s="9">
        <v>6740</v>
      </c>
      <c r="H394" s="3"/>
      <c r="I394" s="12">
        <f t="shared" si="52"/>
        <v>0</v>
      </c>
      <c r="J394" s="9">
        <f t="shared" si="53"/>
        <v>0</v>
      </c>
    </row>
    <row r="395" spans="1:11" ht="16.5" customHeight="1">
      <c r="A395" s="23"/>
      <c r="B395" s="19">
        <v>3</v>
      </c>
      <c r="C395" s="9">
        <v>53</v>
      </c>
      <c r="D395" s="3"/>
      <c r="E395" s="9">
        <v>100</v>
      </c>
      <c r="F395" s="12">
        <f t="shared" si="51"/>
        <v>0</v>
      </c>
      <c r="G395" s="9">
        <v>5480</v>
      </c>
      <c r="H395" s="3"/>
      <c r="I395" s="12">
        <f t="shared" si="52"/>
        <v>0</v>
      </c>
      <c r="J395" s="9">
        <f t="shared" si="53"/>
        <v>0</v>
      </c>
    </row>
    <row r="396" spans="1:11" ht="22.5" customHeight="1" thickBot="1">
      <c r="H396" s="24" t="s">
        <v>33</v>
      </c>
      <c r="I396" s="24"/>
      <c r="J396" s="14">
        <f>SUM(J384:J395)</f>
        <v>0</v>
      </c>
    </row>
    <row r="397" spans="1:11" ht="22.5" customHeight="1" thickBot="1">
      <c r="H397" s="35" t="s">
        <v>36</v>
      </c>
      <c r="I397" s="36"/>
      <c r="J397" s="15">
        <f>INT(J396*(100/110))</f>
        <v>0</v>
      </c>
    </row>
    <row r="398" spans="1:11" ht="14.25">
      <c r="I398" s="13"/>
      <c r="J398" s="16" t="s">
        <v>35</v>
      </c>
    </row>
    <row r="399" spans="1:11">
      <c r="A399" s="7" t="s">
        <v>4</v>
      </c>
    </row>
    <row r="400" spans="1:11" ht="58.5" customHeight="1">
      <c r="A400" s="37" t="s">
        <v>37</v>
      </c>
      <c r="B400" s="37"/>
      <c r="C400" s="37"/>
      <c r="D400" s="37"/>
      <c r="E400" s="37"/>
      <c r="F400" s="37"/>
      <c r="G400" s="37"/>
      <c r="H400" s="37"/>
      <c r="I400" s="37"/>
      <c r="J400" s="37"/>
      <c r="K400" s="37"/>
    </row>
  </sheetData>
  <mergeCells count="167">
    <mergeCell ref="A384:A392"/>
    <mergeCell ref="A393:A395"/>
    <mergeCell ref="H396:I396"/>
    <mergeCell ref="H397:I397"/>
    <mergeCell ref="A400:K400"/>
    <mergeCell ref="H2:I2"/>
    <mergeCell ref="A381:B382"/>
    <mergeCell ref="C381:F381"/>
    <mergeCell ref="G381:I381"/>
    <mergeCell ref="J381:J382"/>
    <mergeCell ref="A362:A370"/>
    <mergeCell ref="A371:A373"/>
    <mergeCell ref="H374:I374"/>
    <mergeCell ref="H375:I375"/>
    <mergeCell ref="A378:K378"/>
    <mergeCell ref="A349:A351"/>
    <mergeCell ref="H352:I352"/>
    <mergeCell ref="H353:I353"/>
    <mergeCell ref="A356:K356"/>
    <mergeCell ref="A359:B360"/>
    <mergeCell ref="C359:F359"/>
    <mergeCell ref="G359:I359"/>
    <mergeCell ref="J359:J360"/>
    <mergeCell ref="A337:B338"/>
    <mergeCell ref="C337:F337"/>
    <mergeCell ref="G337:I337"/>
    <mergeCell ref="J337:J338"/>
    <mergeCell ref="A340:A348"/>
    <mergeCell ref="A318:A326"/>
    <mergeCell ref="A327:A329"/>
    <mergeCell ref="H330:I330"/>
    <mergeCell ref="H331:I331"/>
    <mergeCell ref="A334:K334"/>
    <mergeCell ref="A305:A307"/>
    <mergeCell ref="H308:I308"/>
    <mergeCell ref="H309:I309"/>
    <mergeCell ref="A312:K312"/>
    <mergeCell ref="A315:B316"/>
    <mergeCell ref="C315:F315"/>
    <mergeCell ref="G315:I315"/>
    <mergeCell ref="J315:J316"/>
    <mergeCell ref="A293:B294"/>
    <mergeCell ref="C293:F293"/>
    <mergeCell ref="G293:I293"/>
    <mergeCell ref="J293:J294"/>
    <mergeCell ref="A296:A304"/>
    <mergeCell ref="A274:A282"/>
    <mergeCell ref="A283:A285"/>
    <mergeCell ref="H286:I286"/>
    <mergeCell ref="H287:I287"/>
    <mergeCell ref="A290:K290"/>
    <mergeCell ref="A261:A263"/>
    <mergeCell ref="H264:I264"/>
    <mergeCell ref="H265:I265"/>
    <mergeCell ref="A268:K268"/>
    <mergeCell ref="A271:B272"/>
    <mergeCell ref="C271:F271"/>
    <mergeCell ref="G271:I271"/>
    <mergeCell ref="J271:J272"/>
    <mergeCell ref="A249:B250"/>
    <mergeCell ref="C249:F249"/>
    <mergeCell ref="G249:I249"/>
    <mergeCell ref="J249:J250"/>
    <mergeCell ref="A252:A260"/>
    <mergeCell ref="A230:A238"/>
    <mergeCell ref="A239:A241"/>
    <mergeCell ref="H242:I242"/>
    <mergeCell ref="H243:I243"/>
    <mergeCell ref="A246:K246"/>
    <mergeCell ref="A217:A219"/>
    <mergeCell ref="H220:I220"/>
    <mergeCell ref="H221:I221"/>
    <mergeCell ref="A224:K224"/>
    <mergeCell ref="A227:B228"/>
    <mergeCell ref="C227:F227"/>
    <mergeCell ref="G227:I227"/>
    <mergeCell ref="J227:J228"/>
    <mergeCell ref="A205:B206"/>
    <mergeCell ref="C205:F205"/>
    <mergeCell ref="G205:I205"/>
    <mergeCell ref="J205:J206"/>
    <mergeCell ref="A208:A216"/>
    <mergeCell ref="A186:A194"/>
    <mergeCell ref="A195:A197"/>
    <mergeCell ref="H198:I198"/>
    <mergeCell ref="H199:I199"/>
    <mergeCell ref="A202:K202"/>
    <mergeCell ref="A173:A175"/>
    <mergeCell ref="H176:I176"/>
    <mergeCell ref="H177:I177"/>
    <mergeCell ref="A180:K180"/>
    <mergeCell ref="A183:B184"/>
    <mergeCell ref="C183:F183"/>
    <mergeCell ref="G183:I183"/>
    <mergeCell ref="J183:J184"/>
    <mergeCell ref="A161:B162"/>
    <mergeCell ref="C161:F161"/>
    <mergeCell ref="G161:I161"/>
    <mergeCell ref="J161:J162"/>
    <mergeCell ref="A164:A172"/>
    <mergeCell ref="A142:A150"/>
    <mergeCell ref="A151:A153"/>
    <mergeCell ref="H154:I154"/>
    <mergeCell ref="H155:I155"/>
    <mergeCell ref="A158:K158"/>
    <mergeCell ref="A129:A131"/>
    <mergeCell ref="H132:I132"/>
    <mergeCell ref="H133:I133"/>
    <mergeCell ref="A136:K136"/>
    <mergeCell ref="A139:B140"/>
    <mergeCell ref="C139:F139"/>
    <mergeCell ref="G139:I139"/>
    <mergeCell ref="J139:J140"/>
    <mergeCell ref="A117:B118"/>
    <mergeCell ref="C117:F117"/>
    <mergeCell ref="G117:I117"/>
    <mergeCell ref="J117:J118"/>
    <mergeCell ref="A120:A128"/>
    <mergeCell ref="A98:A106"/>
    <mergeCell ref="A107:A109"/>
    <mergeCell ref="H110:I110"/>
    <mergeCell ref="H111:I111"/>
    <mergeCell ref="A114:K114"/>
    <mergeCell ref="A85:A87"/>
    <mergeCell ref="H88:I88"/>
    <mergeCell ref="H89:I89"/>
    <mergeCell ref="A92:K92"/>
    <mergeCell ref="A95:B96"/>
    <mergeCell ref="C95:F95"/>
    <mergeCell ref="G95:I95"/>
    <mergeCell ref="J95:J96"/>
    <mergeCell ref="A73:B74"/>
    <mergeCell ref="C73:F73"/>
    <mergeCell ref="G73:I73"/>
    <mergeCell ref="J73:J74"/>
    <mergeCell ref="A76:A84"/>
    <mergeCell ref="H66:I66"/>
    <mergeCell ref="H67:I67"/>
    <mergeCell ref="A70:K70"/>
    <mergeCell ref="H23:I23"/>
    <mergeCell ref="A26:K26"/>
    <mergeCell ref="A51:B52"/>
    <mergeCell ref="C51:F51"/>
    <mergeCell ref="G51:I51"/>
    <mergeCell ref="J51:J52"/>
    <mergeCell ref="A29:B30"/>
    <mergeCell ref="C29:F29"/>
    <mergeCell ref="G29:I29"/>
    <mergeCell ref="A48:K48"/>
    <mergeCell ref="J29:J30"/>
    <mergeCell ref="H45:I45"/>
    <mergeCell ref="H44:I44"/>
    <mergeCell ref="A4:C4"/>
    <mergeCell ref="A5:C5"/>
    <mergeCell ref="D5:H5"/>
    <mergeCell ref="D4:K4"/>
    <mergeCell ref="A7:B8"/>
    <mergeCell ref="C7:F7"/>
    <mergeCell ref="G7:I7"/>
    <mergeCell ref="J7:J8"/>
    <mergeCell ref="A10:A18"/>
    <mergeCell ref="A19:A21"/>
    <mergeCell ref="A32:A40"/>
    <mergeCell ref="A41:A43"/>
    <mergeCell ref="A54:A62"/>
    <mergeCell ref="A63:A65"/>
    <mergeCell ref="H22:I22"/>
  </mergeCells>
  <phoneticPr fontId="1"/>
  <pageMargins left="0.78740157480314965" right="0.78740157480314965" top="0.78740157480314965" bottom="0.19685039370078741" header="0.51181102362204722" footer="0.51181102362204722"/>
  <pageSetup paperSize="9" orientation="landscape" r:id="rId1"/>
  <headerFooter alignWithMargins="0"/>
  <rowBreaks count="17" manualBreakCount="17">
    <brk id="26" max="16383" man="1"/>
    <brk id="48" max="16383" man="1"/>
    <brk id="70" max="16383" man="1"/>
    <brk id="92" max="16383" man="1"/>
    <brk id="114" max="16383" man="1"/>
    <brk id="136" max="16383" man="1"/>
    <brk id="158" max="16383" man="1"/>
    <brk id="180" max="16383" man="1"/>
    <brk id="202" max="16383" man="1"/>
    <brk id="224" max="16383" man="1"/>
    <brk id="246" max="16383" man="1"/>
    <brk id="268" max="16383" man="1"/>
    <brk id="290" max="16383" man="1"/>
    <brk id="312" max="16383" man="1"/>
    <brk id="334" max="16383" man="1"/>
    <brk id="356" max="16383" man="1"/>
    <brk id="3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入札付属書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2018-11-09T00:29:09Z</dcterms:created>
  <dcterms:modified xsi:type="dcterms:W3CDTF">2025-09-30T02:06:16Z</dcterms:modified>
</cp:coreProperties>
</file>