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共有フォルダ\庄原市本庁舎\企画振興部\農業振興課\５期中山間地域等直接支払事業\001　収支報告\R06 収支報告\00_R06中山間収支報告　提出依頼\01本庁\作成用フォルダ\"/>
    </mc:Choice>
  </mc:AlternateContent>
  <xr:revisionPtr revIDLastSave="0" documentId="13_ncr:1_{6AB27BFB-669F-41B1-BADD-637C6115A6DE}" xr6:coauthVersionLast="36" xr6:coauthVersionMax="36" xr10:uidLastSave="{00000000-0000-0000-0000-000000000000}"/>
  <bookViews>
    <workbookView xWindow="0" yWindow="0" windowWidth="19200" windowHeight="11070" xr2:uid="{00000000-000D-0000-FFFF-FFFF00000000}"/>
  </bookViews>
  <sheets>
    <sheet name="【様式①】収支報告書 (記入例)" sheetId="7" r:id="rId1"/>
    <sheet name="【様式②】協定参加者別細目（記入別）" sheetId="5" r:id="rId2"/>
    <sheet name="様式①" sheetId="2" r:id="rId3"/>
    <sheet name="様式②" sheetId="1" r:id="rId4"/>
    <sheet name="個人別計算書(差込用)" sheetId="3" r:id="rId5"/>
    <sheet name="個人別計算書 (手入力用)" sheetId="8" r:id="rId6"/>
  </sheets>
  <definedNames>
    <definedName name="_xlnm.Print_Area" localSheetId="0">'【様式①】収支報告書 (記入例)'!$A$1:$G$32</definedName>
    <definedName name="_xlnm.Print_Titles" localSheetId="1">'【様式②】協定参加者別細目（記入別）'!$2:$7</definedName>
  </definedNames>
  <calcPr calcId="191029"/>
</workbook>
</file>

<file path=xl/calcChain.xml><?xml version="1.0" encoding="utf-8"?>
<calcChain xmlns="http://schemas.openxmlformats.org/spreadsheetml/2006/main">
  <c r="AA11" i="8" l="1"/>
  <c r="N37" i="2" l="1"/>
  <c r="N39" i="2"/>
  <c r="N41" i="2"/>
  <c r="M10" i="1"/>
  <c r="K10" i="1"/>
  <c r="G9" i="1"/>
  <c r="F9" i="1"/>
  <c r="F10" i="1"/>
  <c r="E9" i="1"/>
  <c r="D9" i="1"/>
  <c r="I15" i="5"/>
  <c r="C27" i="7"/>
  <c r="C31" i="7" l="1"/>
  <c r="N26" i="2" l="1"/>
  <c r="N17" i="2"/>
  <c r="AA11" i="3"/>
  <c r="P2" i="3"/>
  <c r="N32" i="2" l="1"/>
  <c r="N33" i="2" s="1"/>
  <c r="L22" i="3" l="1"/>
  <c r="L20" i="3"/>
  <c r="L19" i="3"/>
  <c r="L18" i="3"/>
  <c r="L17" i="3"/>
  <c r="L15" i="3"/>
  <c r="L14" i="3"/>
  <c r="D5" i="3"/>
  <c r="D4" i="3"/>
  <c r="K9" i="1"/>
  <c r="L9" i="1"/>
  <c r="L16" i="3" l="1"/>
  <c r="L21" i="3"/>
  <c r="N40" i="2"/>
  <c r="AR29" i="8" l="1"/>
  <c r="AK29" i="8"/>
  <c r="AB29" i="8"/>
  <c r="AR28" i="8"/>
  <c r="AK28" i="8"/>
  <c r="AB28" i="8"/>
  <c r="AR27" i="8"/>
  <c r="AK27" i="8"/>
  <c r="AB27" i="8"/>
  <c r="AL22" i="8"/>
  <c r="AL20" i="8"/>
  <c r="AL19" i="8"/>
  <c r="AL18" i="8"/>
  <c r="AL21" i="8"/>
  <c r="AL15" i="8"/>
  <c r="P9" i="8"/>
  <c r="AP9" i="8" s="1"/>
  <c r="P7" i="8"/>
  <c r="AP7" i="8" s="1"/>
  <c r="AD5" i="8"/>
  <c r="AD4" i="8"/>
  <c r="AD2" i="8"/>
  <c r="P2" i="8"/>
  <c r="AP2" i="8" s="1"/>
  <c r="C26" i="7"/>
  <c r="C20" i="7"/>
  <c r="C10" i="7"/>
  <c r="O27" i="5"/>
  <c r="I27" i="5"/>
  <c r="Q27" i="5" s="1"/>
  <c r="O26" i="5"/>
  <c r="I26" i="5"/>
  <c r="Q26" i="5" s="1"/>
  <c r="O25" i="5"/>
  <c r="I25" i="5"/>
  <c r="O24" i="5"/>
  <c r="I24" i="5"/>
  <c r="O23" i="5"/>
  <c r="I23" i="5"/>
  <c r="O22" i="5"/>
  <c r="I22" i="5"/>
  <c r="Q22" i="5" s="1"/>
  <c r="O21" i="5"/>
  <c r="I21" i="5"/>
  <c r="Q21" i="5" s="1"/>
  <c r="O20" i="5"/>
  <c r="I20" i="5"/>
  <c r="O19" i="5"/>
  <c r="I19" i="5"/>
  <c r="Q19" i="5" s="1"/>
  <c r="O18" i="5"/>
  <c r="I18" i="5"/>
  <c r="Q18" i="5" s="1"/>
  <c r="O17" i="5"/>
  <c r="I17" i="5"/>
  <c r="O16" i="5"/>
  <c r="Q16" i="5" s="1"/>
  <c r="I16" i="5"/>
  <c r="O15" i="5"/>
  <c r="O14" i="5"/>
  <c r="I14" i="5"/>
  <c r="O13" i="5"/>
  <c r="I13" i="5"/>
  <c r="Q13" i="5" s="1"/>
  <c r="O12" i="5"/>
  <c r="I12" i="5"/>
  <c r="O11" i="5"/>
  <c r="I11" i="5"/>
  <c r="Q11" i="5" s="1"/>
  <c r="O10" i="5"/>
  <c r="I10" i="5"/>
  <c r="O9" i="5"/>
  <c r="Q9" i="5" s="1"/>
  <c r="I9" i="5"/>
  <c r="O8" i="5"/>
  <c r="I8" i="5"/>
  <c r="P7" i="5"/>
  <c r="N7" i="5"/>
  <c r="M7" i="5"/>
  <c r="L7" i="5"/>
  <c r="K7" i="5"/>
  <c r="G7" i="5"/>
  <c r="E7" i="5"/>
  <c r="I7" i="5"/>
  <c r="AR29" i="3"/>
  <c r="AR28" i="3"/>
  <c r="AR27" i="3"/>
  <c r="AK29" i="3"/>
  <c r="AK28" i="3"/>
  <c r="AK27" i="3"/>
  <c r="AB29" i="3"/>
  <c r="AB28" i="3"/>
  <c r="AB27" i="3"/>
  <c r="AD2" i="3"/>
  <c r="AL22" i="3"/>
  <c r="AL20" i="3"/>
  <c r="AL19" i="3"/>
  <c r="AL18" i="3"/>
  <c r="AL17" i="3"/>
  <c r="AL15" i="3"/>
  <c r="AL14" i="3"/>
  <c r="P9" i="3"/>
  <c r="AP9" i="3" s="1"/>
  <c r="P7" i="3"/>
  <c r="AP7" i="3" s="1"/>
  <c r="AD5" i="3"/>
  <c r="AD4" i="3"/>
  <c r="AP2" i="3"/>
  <c r="K11" i="1"/>
  <c r="K12" i="1"/>
  <c r="K13" i="1"/>
  <c r="K14" i="1"/>
  <c r="K15" i="1"/>
  <c r="K16" i="1"/>
  <c r="K17" i="1"/>
  <c r="K18" i="1"/>
  <c r="K19" i="1"/>
  <c r="K20" i="1"/>
  <c r="K21" i="1"/>
  <c r="K22" i="1"/>
  <c r="K23" i="1"/>
  <c r="K24" i="1"/>
  <c r="K25" i="1"/>
  <c r="K26" i="1"/>
  <c r="K27" i="1"/>
  <c r="K28" i="1"/>
  <c r="K29" i="1"/>
  <c r="F11" i="1"/>
  <c r="M11" i="1" s="1"/>
  <c r="F12" i="1"/>
  <c r="M12" i="1" s="1"/>
  <c r="F13" i="1"/>
  <c r="M13" i="1" s="1"/>
  <c r="F14" i="1"/>
  <c r="M14" i="1" s="1"/>
  <c r="F15" i="1"/>
  <c r="M15" i="1" s="1"/>
  <c r="F16" i="1"/>
  <c r="M16" i="1" s="1"/>
  <c r="F17" i="1"/>
  <c r="M17" i="1" s="1"/>
  <c r="F18" i="1"/>
  <c r="M18" i="1" s="1"/>
  <c r="F19" i="1"/>
  <c r="M19" i="1" s="1"/>
  <c r="F20" i="1"/>
  <c r="M20" i="1" s="1"/>
  <c r="F21" i="1"/>
  <c r="M21" i="1" s="1"/>
  <c r="F22" i="1"/>
  <c r="M22" i="1" s="1"/>
  <c r="F23" i="1"/>
  <c r="M23" i="1" s="1"/>
  <c r="F24" i="1"/>
  <c r="M24" i="1" s="1"/>
  <c r="F25" i="1"/>
  <c r="M25" i="1" s="1"/>
  <c r="F26" i="1"/>
  <c r="M26" i="1" s="1"/>
  <c r="F27" i="1"/>
  <c r="M27" i="1" s="1"/>
  <c r="F28" i="1"/>
  <c r="M28" i="1" s="1"/>
  <c r="F29" i="1"/>
  <c r="M29" i="1" s="1"/>
  <c r="H9" i="1"/>
  <c r="I9" i="1"/>
  <c r="J9" i="1"/>
  <c r="AL23" i="8"/>
  <c r="AL16" i="8"/>
  <c r="AL14" i="8"/>
  <c r="AL17" i="8"/>
  <c r="Q14" i="5" l="1"/>
  <c r="Q24" i="5"/>
  <c r="Q8" i="5"/>
  <c r="Q10" i="5"/>
  <c r="AL16" i="3"/>
  <c r="Q12" i="5"/>
  <c r="Q23" i="5"/>
  <c r="Q25" i="5"/>
  <c r="Q15" i="5"/>
  <c r="Q17" i="5"/>
  <c r="Q20" i="5"/>
  <c r="M9" i="1"/>
  <c r="O7" i="5"/>
  <c r="Q7" i="5" l="1"/>
  <c r="C32" i="7"/>
  <c r="AL21" i="3"/>
  <c r="L23" i="3"/>
  <c r="AL2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公彦</author>
  </authors>
  <commentList>
    <comment ref="D2" authorId="0" shapeId="0" xr:uid="{00000000-0006-0000-0500-000001000000}">
      <text>
        <r>
          <rPr>
            <sz val="11"/>
            <color indexed="81"/>
            <rFont val="ＭＳ Ｐゴシック"/>
            <family val="3"/>
            <charset val="128"/>
          </rPr>
          <t>様式②のNo、入力</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公彦</author>
  </authors>
  <commentList>
    <comment ref="D2" authorId="0" shapeId="0" xr:uid="{00000000-0006-0000-0600-000001000000}">
      <text>
        <r>
          <rPr>
            <sz val="11"/>
            <color indexed="81"/>
            <rFont val="ＭＳ Ｐゴシック"/>
            <family val="3"/>
            <charset val="128"/>
          </rPr>
          <t>様式②のNo、入力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<sst xmlns="http://schemas.openxmlformats.org/spreadsheetml/2006/main" count="369" uniqueCount="205">
  <si>
    <t>２　協定参加者別細目</t>
    <rPh sb="2" eb="4">
      <t>キョウテイ</t>
    </rPh>
    <rPh sb="4" eb="7">
      <t>サンカシャ</t>
    </rPh>
    <rPh sb="7" eb="8">
      <t>ベツ</t>
    </rPh>
    <rPh sb="8" eb="10">
      <t>サイモク</t>
    </rPh>
    <phoneticPr fontId="2"/>
  </si>
  <si>
    <t>No.</t>
    <phoneticPr fontId="2"/>
  </si>
  <si>
    <t>氏名</t>
    <rPh sb="0" eb="2">
      <t>シメイ</t>
    </rPh>
    <phoneticPr fontId="2"/>
  </si>
  <si>
    <t>住所</t>
    <rPh sb="0" eb="2">
      <t>ジュウショ</t>
    </rPh>
    <phoneticPr fontId="2"/>
  </si>
  <si>
    <t>収入金額</t>
    <rPh sb="0" eb="2">
      <t>シュウニュウ</t>
    </rPh>
    <rPh sb="2" eb="4">
      <t>キンガク</t>
    </rPh>
    <phoneticPr fontId="2"/>
  </si>
  <si>
    <t>⑦</t>
    <phoneticPr fontId="2"/>
  </si>
  <si>
    <t>個人配分分</t>
    <rPh sb="0" eb="2">
      <t>コジン</t>
    </rPh>
    <rPh sb="2" eb="4">
      <t>ハイブン</t>
    </rPh>
    <rPh sb="4" eb="5">
      <t>ブン</t>
    </rPh>
    <phoneticPr fontId="2"/>
  </si>
  <si>
    <t>⑧</t>
    <phoneticPr fontId="2"/>
  </si>
  <si>
    <t>共同取組活動分</t>
    <rPh sb="0" eb="2">
      <t>キョウドウ</t>
    </rPh>
    <rPh sb="2" eb="4">
      <t>トリクミ</t>
    </rPh>
    <rPh sb="4" eb="6">
      <t>カツドウ</t>
    </rPh>
    <rPh sb="6" eb="7">
      <t>ブン</t>
    </rPh>
    <phoneticPr fontId="2"/>
  </si>
  <si>
    <t>⑨</t>
    <phoneticPr fontId="2"/>
  </si>
  <si>
    <t>合計金額</t>
    <rPh sb="0" eb="2">
      <t>ゴウケイ</t>
    </rPh>
    <rPh sb="2" eb="4">
      <t>キンガク</t>
    </rPh>
    <phoneticPr fontId="2"/>
  </si>
  <si>
    <t>⑦+⑧</t>
    <phoneticPr fontId="2"/>
  </si>
  <si>
    <t>⑩</t>
    <phoneticPr fontId="2"/>
  </si>
  <si>
    <t>必要経費</t>
    <rPh sb="0" eb="2">
      <t>ヒツヨウ</t>
    </rPh>
    <rPh sb="2" eb="4">
      <t>ケイヒ</t>
    </rPh>
    <phoneticPr fontId="2"/>
  </si>
  <si>
    <t>共同取組分支出金額</t>
    <rPh sb="0" eb="2">
      <t>キョウドウ</t>
    </rPh>
    <rPh sb="2" eb="4">
      <t>トリクミ</t>
    </rPh>
    <rPh sb="4" eb="5">
      <t>ブン</t>
    </rPh>
    <rPh sb="5" eb="7">
      <t>シシュツ</t>
    </rPh>
    <rPh sb="7" eb="9">
      <t>キンガク</t>
    </rPh>
    <phoneticPr fontId="2"/>
  </si>
  <si>
    <t>⑪</t>
    <phoneticPr fontId="2"/>
  </si>
  <si>
    <t>内減価償却資産の取得額</t>
    <rPh sb="0" eb="1">
      <t>ウチ</t>
    </rPh>
    <rPh sb="1" eb="3">
      <t>ゲンカ</t>
    </rPh>
    <rPh sb="3" eb="5">
      <t>ショウキャク</t>
    </rPh>
    <rPh sb="5" eb="7">
      <t>シサン</t>
    </rPh>
    <rPh sb="8" eb="10">
      <t>シュトク</t>
    </rPh>
    <rPh sb="10" eb="11">
      <t>ガク</t>
    </rPh>
    <phoneticPr fontId="2"/>
  </si>
  <si>
    <t>⑫</t>
    <phoneticPr fontId="2"/>
  </si>
  <si>
    <t>内経費不算入の金額</t>
    <rPh sb="0" eb="1">
      <t>ウチ</t>
    </rPh>
    <rPh sb="1" eb="3">
      <t>ケイヒ</t>
    </rPh>
    <rPh sb="3" eb="4">
      <t>フ</t>
    </rPh>
    <rPh sb="4" eb="6">
      <t>サンニュウ</t>
    </rPh>
    <rPh sb="7" eb="9">
      <t>キンガク</t>
    </rPh>
    <phoneticPr fontId="2"/>
  </si>
  <si>
    <t>⑬</t>
    <phoneticPr fontId="2"/>
  </si>
  <si>
    <t>減価償却費算入額</t>
    <rPh sb="0" eb="2">
      <t>ゲンカ</t>
    </rPh>
    <rPh sb="2" eb="4">
      <t>ショウキャク</t>
    </rPh>
    <rPh sb="4" eb="5">
      <t>ヒ</t>
    </rPh>
    <rPh sb="5" eb="7">
      <t>サンニュウ</t>
    </rPh>
    <rPh sb="7" eb="8">
      <t>ガク</t>
    </rPh>
    <phoneticPr fontId="2"/>
  </si>
  <si>
    <t>⑭</t>
    <phoneticPr fontId="2"/>
  </si>
  <si>
    <t>⑩-⑪-⑫+⑬</t>
    <phoneticPr fontId="2"/>
  </si>
  <si>
    <t>⑮</t>
    <phoneticPr fontId="2"/>
  </si>
  <si>
    <t>役員手当出役賃金等</t>
    <rPh sb="0" eb="2">
      <t>ヤクイン</t>
    </rPh>
    <rPh sb="2" eb="4">
      <t>テアテ</t>
    </rPh>
    <rPh sb="4" eb="5">
      <t>シュツ</t>
    </rPh>
    <rPh sb="5" eb="6">
      <t>エキ</t>
    </rPh>
    <rPh sb="6" eb="8">
      <t>チンギン</t>
    </rPh>
    <rPh sb="8" eb="9">
      <t>トウ</t>
    </rPh>
    <phoneticPr fontId="2"/>
  </si>
  <si>
    <t>⑯</t>
    <phoneticPr fontId="2"/>
  </si>
  <si>
    <t>所得金額</t>
    <rPh sb="0" eb="2">
      <t>ショトク</t>
    </rPh>
    <rPh sb="2" eb="4">
      <t>キンガク</t>
    </rPh>
    <phoneticPr fontId="2"/>
  </si>
  <si>
    <t>⑨-⑭+⑮</t>
    <phoneticPr fontId="2"/>
  </si>
  <si>
    <t>集落合計</t>
    <rPh sb="0" eb="2">
      <t>シュウラク</t>
    </rPh>
    <rPh sb="2" eb="4">
      <t>ゴウケイ</t>
    </rPh>
    <phoneticPr fontId="2"/>
  </si>
  <si>
    <t>②</t>
    <phoneticPr fontId="2"/>
  </si>
  <si>
    <t>③</t>
    <phoneticPr fontId="2"/>
  </si>
  <si>
    <t>④</t>
    <phoneticPr fontId="2"/>
  </si>
  <si>
    <t>様式②</t>
    <rPh sb="0" eb="2">
      <t>ヨウシキ</t>
    </rPh>
    <phoneticPr fontId="2"/>
  </si>
  <si>
    <t>区分</t>
    <rPh sb="0" eb="2">
      <t>クブン</t>
    </rPh>
    <phoneticPr fontId="2"/>
  </si>
  <si>
    <t>支出項目</t>
    <rPh sb="0" eb="2">
      <t>シシュツ</t>
    </rPh>
    <rPh sb="2" eb="4">
      <t>コウモク</t>
    </rPh>
    <phoneticPr fontId="2"/>
  </si>
  <si>
    <t>農業経費算入分</t>
    <rPh sb="0" eb="2">
      <t>ノウギョウ</t>
    </rPh>
    <rPh sb="2" eb="4">
      <t>ケイヒ</t>
    </rPh>
    <rPh sb="4" eb="6">
      <t>サンニュウ</t>
    </rPh>
    <rPh sb="6" eb="7">
      <t>ブン</t>
    </rPh>
    <phoneticPr fontId="2"/>
  </si>
  <si>
    <t>農業経費不算入分</t>
    <rPh sb="0" eb="2">
      <t>ノウギョウ</t>
    </rPh>
    <rPh sb="2" eb="4">
      <t>ケイヒ</t>
    </rPh>
    <rPh sb="4" eb="5">
      <t>フ</t>
    </rPh>
    <rPh sb="5" eb="7">
      <t>サンニュウ</t>
    </rPh>
    <rPh sb="7" eb="8">
      <t>ブン</t>
    </rPh>
    <phoneticPr fontId="2"/>
  </si>
  <si>
    <t>配分</t>
    <rPh sb="0" eb="2">
      <t>ハイブン</t>
    </rPh>
    <phoneticPr fontId="2"/>
  </si>
  <si>
    <t>①</t>
    <phoneticPr fontId="2"/>
  </si>
  <si>
    <t>農業生産活動等の体制整備に向けた活動等の集落マスタープランの将来像を実現するための活動に対する経費（協定書第４）</t>
    <rPh sb="0" eb="2">
      <t>ノウギョウ</t>
    </rPh>
    <rPh sb="2" eb="4">
      <t>セイサン</t>
    </rPh>
    <rPh sb="4" eb="6">
      <t>カツドウ</t>
    </rPh>
    <rPh sb="6" eb="7">
      <t>トウ</t>
    </rPh>
    <rPh sb="8" eb="10">
      <t>タイセイ</t>
    </rPh>
    <rPh sb="10" eb="12">
      <t>セイビ</t>
    </rPh>
    <rPh sb="13" eb="14">
      <t>ム</t>
    </rPh>
    <rPh sb="16" eb="18">
      <t>カツドウ</t>
    </rPh>
    <rPh sb="18" eb="19">
      <t>トウ</t>
    </rPh>
    <rPh sb="20" eb="22">
      <t>シュウラク</t>
    </rPh>
    <rPh sb="30" eb="33">
      <t>ショウライゾウ</t>
    </rPh>
    <rPh sb="34" eb="36">
      <t>ジツゲン</t>
    </rPh>
    <rPh sb="41" eb="43">
      <t>カツドウ</t>
    </rPh>
    <rPh sb="44" eb="45">
      <t>タイ</t>
    </rPh>
    <rPh sb="47" eb="49">
      <t>ケイヒ</t>
    </rPh>
    <rPh sb="50" eb="52">
      <t>キョウテイ</t>
    </rPh>
    <rPh sb="52" eb="53">
      <t>ショ</t>
    </rPh>
    <rPh sb="53" eb="54">
      <t>ダイ</t>
    </rPh>
    <phoneticPr fontId="2"/>
  </si>
  <si>
    <t>水路、農道等の維持・管理等集落の共同取組活動に要する経費（協定書第５）</t>
    <rPh sb="0" eb="2">
      <t>スイロ</t>
    </rPh>
    <rPh sb="3" eb="5">
      <t>ノウドウ</t>
    </rPh>
    <rPh sb="5" eb="6">
      <t>トウ</t>
    </rPh>
    <rPh sb="7" eb="9">
      <t>イジ</t>
    </rPh>
    <rPh sb="10" eb="12">
      <t>カンリ</t>
    </rPh>
    <rPh sb="12" eb="13">
      <t>トウ</t>
    </rPh>
    <rPh sb="13" eb="15">
      <t>シュウラク</t>
    </rPh>
    <rPh sb="16" eb="18">
      <t>キョウドウ</t>
    </rPh>
    <rPh sb="18" eb="20">
      <t>トリクミ</t>
    </rPh>
    <rPh sb="20" eb="22">
      <t>カツドウ</t>
    </rPh>
    <rPh sb="23" eb="24">
      <t>ヨウ</t>
    </rPh>
    <rPh sb="26" eb="28">
      <t>ケイヒ</t>
    </rPh>
    <rPh sb="29" eb="31">
      <t>キョウテイ</t>
    </rPh>
    <rPh sb="31" eb="32">
      <t>ショ</t>
    </rPh>
    <rPh sb="32" eb="33">
      <t>ダイ</t>
    </rPh>
    <phoneticPr fontId="2"/>
  </si>
  <si>
    <t>集落協定に基づき農用地の維持・管理活動を行う者に対する経費（協定書第２）</t>
    <rPh sb="30" eb="32">
      <t>キョウテイ</t>
    </rPh>
    <rPh sb="32" eb="33">
      <t>ショ</t>
    </rPh>
    <rPh sb="33" eb="34">
      <t>ダイ</t>
    </rPh>
    <phoneticPr fontId="2"/>
  </si>
  <si>
    <t>個人配分分②</t>
    <rPh sb="0" eb="2">
      <t>コジン</t>
    </rPh>
    <rPh sb="2" eb="4">
      <t>ハイブン</t>
    </rPh>
    <rPh sb="4" eb="5">
      <t>ブン</t>
    </rPh>
    <phoneticPr fontId="2"/>
  </si>
  <si>
    <t>集落の各担当者の活動に対する経費
（協定書第１）</t>
    <rPh sb="18" eb="20">
      <t>キョウテイ</t>
    </rPh>
    <rPh sb="20" eb="21">
      <t>ショ</t>
    </rPh>
    <rPh sb="21" eb="22">
      <t>ダイ</t>
    </rPh>
    <phoneticPr fontId="2"/>
  </si>
  <si>
    <t>（１）配分総額</t>
    <rPh sb="3" eb="5">
      <t>ハイブン</t>
    </rPh>
    <rPh sb="5" eb="7">
      <t>ソウガク</t>
    </rPh>
    <phoneticPr fontId="2"/>
  </si>
  <si>
    <t>（２）共同取組活動分支出額</t>
    <rPh sb="3" eb="5">
      <t>キョウドウ</t>
    </rPh>
    <rPh sb="5" eb="7">
      <t>トリクミ</t>
    </rPh>
    <rPh sb="7" eb="9">
      <t>カツドウ</t>
    </rPh>
    <rPh sb="9" eb="10">
      <t>ブン</t>
    </rPh>
    <rPh sb="10" eb="13">
      <t>シシュツガク</t>
    </rPh>
    <phoneticPr fontId="2"/>
  </si>
  <si>
    <t>総　額（円）</t>
    <rPh sb="0" eb="1">
      <t>フサ</t>
    </rPh>
    <rPh sb="2" eb="3">
      <t>ガク</t>
    </rPh>
    <rPh sb="4" eb="5">
      <t>エン</t>
    </rPh>
    <phoneticPr fontId="2"/>
  </si>
  <si>
    <t>支出額（円）</t>
    <rPh sb="0" eb="3">
      <t>シシュツガク</t>
    </rPh>
    <rPh sb="4" eb="5">
      <t>エン</t>
    </rPh>
    <phoneticPr fontId="2"/>
  </si>
  <si>
    <t>配分等の基礎</t>
    <rPh sb="0" eb="2">
      <t>ハイブン</t>
    </rPh>
    <rPh sb="2" eb="3">
      <t>トウ</t>
    </rPh>
    <rPh sb="4" eb="6">
      <t>キソ</t>
    </rPh>
    <phoneticPr fontId="2"/>
  </si>
  <si>
    <t>１　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3">
      <t>シシュツガク</t>
    </rPh>
    <phoneticPr fontId="2"/>
  </si>
  <si>
    <t>（３）繰越金等の状況</t>
    <rPh sb="3" eb="5">
      <t>クリコシ</t>
    </rPh>
    <rPh sb="5" eb="6">
      <t>キン</t>
    </rPh>
    <rPh sb="6" eb="7">
      <t>トウ</t>
    </rPh>
    <rPh sb="8" eb="10">
      <t>ジョウキョウ</t>
    </rPh>
    <phoneticPr fontId="2"/>
  </si>
  <si>
    <t>金　額（円）</t>
    <rPh sb="0" eb="1">
      <t>キン</t>
    </rPh>
    <rPh sb="2" eb="3">
      <t>ガク</t>
    </rPh>
    <rPh sb="4" eb="5">
      <t>エン</t>
    </rPh>
    <phoneticPr fontId="2"/>
  </si>
  <si>
    <t>【積立計画】</t>
    <rPh sb="1" eb="3">
      <t>ツミタテ</t>
    </rPh>
    <rPh sb="3" eb="5">
      <t>ケイカク</t>
    </rPh>
    <phoneticPr fontId="2"/>
  </si>
  <si>
    <t>円</t>
    <rPh sb="0" eb="1">
      <t>エン</t>
    </rPh>
    <phoneticPr fontId="2"/>
  </si>
  <si>
    <t>繰越金</t>
    <rPh sb="0" eb="2">
      <t>クリコシ</t>
    </rPh>
    <rPh sb="2" eb="3">
      <t>キン</t>
    </rPh>
    <phoneticPr fontId="2"/>
  </si>
  <si>
    <t>積立金</t>
    <rPh sb="0" eb="2">
      <t>ツミタテ</t>
    </rPh>
    <rPh sb="2" eb="3">
      <t>キン</t>
    </rPh>
    <phoneticPr fontId="2"/>
  </si>
  <si>
    <t>【使途計画】</t>
    <rPh sb="1" eb="3">
      <t>シト</t>
    </rPh>
    <rPh sb="3" eb="5">
      <t>ケイカク</t>
    </rPh>
    <phoneticPr fontId="2"/>
  </si>
  <si>
    <t>集落協定名</t>
    <rPh sb="0" eb="2">
      <t>シュウラク</t>
    </rPh>
    <rPh sb="2" eb="4">
      <t>キョウテイ</t>
    </rPh>
    <rPh sb="4" eb="5">
      <t>メイ</t>
    </rPh>
    <phoneticPr fontId="2"/>
  </si>
  <si>
    <t>代表者</t>
    <rPh sb="0" eb="3">
      <t>ダイヒョウシャ</t>
    </rPh>
    <phoneticPr fontId="2"/>
  </si>
  <si>
    <t>庄原市長　　様</t>
    <rPh sb="0" eb="4">
      <t>ショウバラシチョウ</t>
    </rPh>
    <rPh sb="6" eb="7">
      <t>サマ</t>
    </rPh>
    <phoneticPr fontId="2"/>
  </si>
  <si>
    <t>様式①</t>
    <rPh sb="0" eb="2">
      <t>ヨウシキ</t>
    </rPh>
    <phoneticPr fontId="2"/>
  </si>
  <si>
    <t>支出額合計　④</t>
    <rPh sb="0" eb="3">
      <t>シシュツガク</t>
    </rPh>
    <rPh sb="3" eb="5">
      <t>ゴウケイ</t>
    </rPh>
    <phoneticPr fontId="2"/>
  </si>
  <si>
    <t>小　　計</t>
    <rPh sb="0" eb="1">
      <t>ショウ</t>
    </rPh>
    <rPh sb="3" eb="4">
      <t>ケイ</t>
    </rPh>
    <phoneticPr fontId="2"/>
  </si>
  <si>
    <t>共同取組活動分③（①-②）</t>
    <rPh sb="0" eb="2">
      <t>キョウドウ</t>
    </rPh>
    <rPh sb="2" eb="4">
      <t>トリクミ</t>
    </rPh>
    <rPh sb="4" eb="6">
      <t>カツドウ</t>
    </rPh>
    <rPh sb="6" eb="7">
      <t>ブン</t>
    </rPh>
    <phoneticPr fontId="2"/>
  </si>
  <si>
    <t>内　　　　　　容</t>
    <rPh sb="0" eb="1">
      <t>ウチ</t>
    </rPh>
    <rPh sb="7" eb="8">
      <t>カタチ</t>
    </rPh>
    <phoneticPr fontId="2"/>
  </si>
  <si>
    <t>備　　　　　考</t>
    <rPh sb="0" eb="1">
      <t>ソナエ</t>
    </rPh>
    <rPh sb="6" eb="7">
      <t>コウ</t>
    </rPh>
    <phoneticPr fontId="2"/>
  </si>
  <si>
    <t>No.</t>
    <phoneticPr fontId="2"/>
  </si>
  <si>
    <t>様</t>
    <rPh sb="0" eb="1">
      <t>サマ</t>
    </rPh>
    <phoneticPr fontId="2"/>
  </si>
  <si>
    <t>支出金額</t>
    <rPh sb="0" eb="2">
      <t>シシュツ</t>
    </rPh>
    <rPh sb="2" eb="4">
      <t>キンガク</t>
    </rPh>
    <phoneticPr fontId="2"/>
  </si>
  <si>
    <t>内減価償却資産の取得費</t>
    <rPh sb="0" eb="1">
      <t>ウチ</t>
    </rPh>
    <rPh sb="1" eb="3">
      <t>ゲンカ</t>
    </rPh>
    <rPh sb="3" eb="5">
      <t>ショウキャク</t>
    </rPh>
    <rPh sb="5" eb="7">
      <t>シサン</t>
    </rPh>
    <rPh sb="8" eb="10">
      <t>シュトク</t>
    </rPh>
    <rPh sb="10" eb="11">
      <t>ヒ</t>
    </rPh>
    <phoneticPr fontId="2"/>
  </si>
  <si>
    <t>項　　　　目</t>
    <rPh sb="0" eb="1">
      <t>コウ</t>
    </rPh>
    <rPh sb="5" eb="6">
      <t>メ</t>
    </rPh>
    <phoneticPr fontId="2"/>
  </si>
  <si>
    <t>摘　要</t>
    <rPh sb="0" eb="1">
      <t>テキ</t>
    </rPh>
    <rPh sb="2" eb="3">
      <t>ヨウ</t>
    </rPh>
    <phoneticPr fontId="2"/>
  </si>
  <si>
    <t>⑬減価償却費算入額の内訳</t>
    <rPh sb="1" eb="3">
      <t>ゲンカ</t>
    </rPh>
    <rPh sb="3" eb="5">
      <t>ショウキャク</t>
    </rPh>
    <rPh sb="5" eb="6">
      <t>ヒ</t>
    </rPh>
    <rPh sb="6" eb="8">
      <t>サンニュウ</t>
    </rPh>
    <rPh sb="8" eb="9">
      <t>ガク</t>
    </rPh>
    <rPh sb="10" eb="12">
      <t>ウチワケ</t>
    </rPh>
    <phoneticPr fontId="2"/>
  </si>
  <si>
    <t>償却資産名</t>
    <rPh sb="0" eb="2">
      <t>ショウキャク</t>
    </rPh>
    <rPh sb="2" eb="4">
      <t>シサン</t>
    </rPh>
    <rPh sb="4" eb="5">
      <t>メイ</t>
    </rPh>
    <phoneticPr fontId="2"/>
  </si>
  <si>
    <t>本年度償却額（円）</t>
    <rPh sb="0" eb="3">
      <t>ホンネンド</t>
    </rPh>
    <rPh sb="3" eb="5">
      <t>ショウキャク</t>
    </rPh>
    <rPh sb="5" eb="6">
      <t>ガク</t>
    </rPh>
    <rPh sb="7" eb="8">
      <t>エン</t>
    </rPh>
    <phoneticPr fontId="2"/>
  </si>
  <si>
    <t>【 記 入 例 】</t>
    <rPh sb="2" eb="3">
      <t>キ</t>
    </rPh>
    <rPh sb="4" eb="5">
      <t>イリ</t>
    </rPh>
    <rPh sb="6" eb="7">
      <t>レイ</t>
    </rPh>
    <phoneticPr fontId="8"/>
  </si>
  <si>
    <t>№</t>
  </si>
  <si>
    <t>氏名</t>
  </si>
  <si>
    <t>住所</t>
  </si>
  <si>
    <t>収入金額</t>
  </si>
  <si>
    <t>必要経費</t>
  </si>
  <si>
    <t>役員手当出役賃金等</t>
    <rPh sb="0" eb="2">
      <t>ヤクイン</t>
    </rPh>
    <rPh sb="2" eb="4">
      <t>テア</t>
    </rPh>
    <rPh sb="4" eb="5">
      <t>デ</t>
    </rPh>
    <rPh sb="5" eb="6">
      <t>ヤク</t>
    </rPh>
    <rPh sb="6" eb="8">
      <t>チンギン</t>
    </rPh>
    <rPh sb="8" eb="9">
      <t>トウ</t>
    </rPh>
    <phoneticPr fontId="8"/>
  </si>
  <si>
    <t>減価償却費算入額</t>
  </si>
  <si>
    <t>直払　一郎</t>
    <rPh sb="0" eb="1">
      <t>チョク</t>
    </rPh>
    <rPh sb="1" eb="2">
      <t>バラ</t>
    </rPh>
    <rPh sb="3" eb="5">
      <t>イチロウ</t>
    </rPh>
    <phoneticPr fontId="8"/>
  </si>
  <si>
    <t>庄原町庄原501</t>
    <rPh sb="0" eb="2">
      <t>ショウバラ</t>
    </rPh>
    <rPh sb="2" eb="3">
      <t>マチ</t>
    </rPh>
    <rPh sb="3" eb="5">
      <t>ショウバラ</t>
    </rPh>
    <phoneticPr fontId="8"/>
  </si>
  <si>
    <t>中山間　次郎</t>
    <rPh sb="0" eb="1">
      <t>チュウ</t>
    </rPh>
    <rPh sb="1" eb="3">
      <t>サンカン</t>
    </rPh>
    <rPh sb="4" eb="6">
      <t>ジロウ</t>
    </rPh>
    <phoneticPr fontId="8"/>
  </si>
  <si>
    <t>庄原町庄原502</t>
    <rPh sb="0" eb="2">
      <t>ショウバラ</t>
    </rPh>
    <rPh sb="2" eb="3">
      <t>マチ</t>
    </rPh>
    <rPh sb="3" eb="5">
      <t>ショウバラ</t>
    </rPh>
    <phoneticPr fontId="8"/>
  </si>
  <si>
    <t>庄原　三郎</t>
    <rPh sb="0" eb="2">
      <t>ショウバラ</t>
    </rPh>
    <rPh sb="3" eb="5">
      <t>サブロウ</t>
    </rPh>
    <phoneticPr fontId="8"/>
  </si>
  <si>
    <t>庄原町庄原503</t>
    <rPh sb="0" eb="2">
      <t>ショウバラ</t>
    </rPh>
    <rPh sb="2" eb="3">
      <t>マチ</t>
    </rPh>
    <rPh sb="3" eb="5">
      <t>ショウバラ</t>
    </rPh>
    <phoneticPr fontId="8"/>
  </si>
  <si>
    <t>里山　四郎</t>
    <rPh sb="0" eb="2">
      <t>サトヤマ</t>
    </rPh>
    <rPh sb="3" eb="5">
      <t>シロウ</t>
    </rPh>
    <phoneticPr fontId="8"/>
  </si>
  <si>
    <t>庄原町庄原614</t>
    <rPh sb="0" eb="2">
      <t>ショウバラ</t>
    </rPh>
    <rPh sb="2" eb="3">
      <t>マチ</t>
    </rPh>
    <rPh sb="3" eb="5">
      <t>ショウバラ</t>
    </rPh>
    <phoneticPr fontId="8"/>
  </si>
  <si>
    <t>備北　五郎</t>
    <rPh sb="0" eb="1">
      <t>ビ</t>
    </rPh>
    <rPh sb="1" eb="2">
      <t>ホク</t>
    </rPh>
    <rPh sb="3" eb="5">
      <t>ゴロウ</t>
    </rPh>
    <phoneticPr fontId="8"/>
  </si>
  <si>
    <t>庄原町庄原615</t>
    <rPh sb="0" eb="2">
      <t>ショウバラ</t>
    </rPh>
    <rPh sb="2" eb="3">
      <t>マチ</t>
    </rPh>
    <rPh sb="3" eb="5">
      <t>ショウバラ</t>
    </rPh>
    <phoneticPr fontId="8"/>
  </si>
  <si>
    <t>農業　七郎</t>
    <rPh sb="0" eb="2">
      <t>ノウギョウ</t>
    </rPh>
    <rPh sb="3" eb="5">
      <t>シチロウ</t>
    </rPh>
    <phoneticPr fontId="8"/>
  </si>
  <si>
    <t>庄原町庄原616</t>
    <rPh sb="0" eb="2">
      <t>ショウバラ</t>
    </rPh>
    <rPh sb="2" eb="3">
      <t>マチ</t>
    </rPh>
    <rPh sb="3" eb="5">
      <t>ショウバラ</t>
    </rPh>
    <phoneticPr fontId="8"/>
  </si>
  <si>
    <t>２　協定参加者別細目</t>
    <phoneticPr fontId="8"/>
  </si>
  <si>
    <t>⑮</t>
    <phoneticPr fontId="8"/>
  </si>
  <si>
    <t>⑯</t>
    <phoneticPr fontId="8"/>
  </si>
  <si>
    <t>⑦</t>
    <phoneticPr fontId="8"/>
  </si>
  <si>
    <t>⑧</t>
    <phoneticPr fontId="8"/>
  </si>
  <si>
    <t>⑨</t>
    <phoneticPr fontId="8"/>
  </si>
  <si>
    <t>⑩</t>
    <phoneticPr fontId="8"/>
  </si>
  <si>
    <t xml:space="preserve"> </t>
    <phoneticPr fontId="8"/>
  </si>
  <si>
    <t>⑬</t>
    <phoneticPr fontId="8"/>
  </si>
  <si>
    <t>⑭</t>
    <phoneticPr fontId="8"/>
  </si>
  <si>
    <t>所得金額</t>
    <phoneticPr fontId="8"/>
  </si>
  <si>
    <t>個人配分分</t>
    <phoneticPr fontId="8"/>
  </si>
  <si>
    <t>共同取組</t>
    <phoneticPr fontId="8"/>
  </si>
  <si>
    <r>
      <t>合</t>
    </r>
    <r>
      <rPr>
        <sz val="6"/>
        <rFont val="ＭＳ 明朝"/>
        <family val="1"/>
        <charset val="128"/>
      </rPr>
      <t xml:space="preserve"> </t>
    </r>
    <r>
      <rPr>
        <sz val="10"/>
        <rFont val="ＭＳ 明朝"/>
        <family val="1"/>
        <charset val="128"/>
      </rPr>
      <t>計</t>
    </r>
    <r>
      <rPr>
        <sz val="6"/>
        <rFont val="ＭＳ 明朝"/>
        <family val="1"/>
        <charset val="128"/>
      </rPr>
      <t xml:space="preserve"> </t>
    </r>
    <r>
      <rPr>
        <sz val="10"/>
        <rFont val="ＭＳ 明朝"/>
        <family val="1"/>
        <charset val="128"/>
      </rPr>
      <t>金</t>
    </r>
    <r>
      <rPr>
        <sz val="6"/>
        <rFont val="ＭＳ 明朝"/>
        <family val="1"/>
        <charset val="128"/>
      </rPr>
      <t xml:space="preserve"> </t>
    </r>
    <r>
      <rPr>
        <sz val="10"/>
        <rFont val="ＭＳ 明朝"/>
        <family val="1"/>
        <charset val="128"/>
      </rPr>
      <t>額</t>
    </r>
    <phoneticPr fontId="8"/>
  </si>
  <si>
    <t>共同取組分</t>
    <phoneticPr fontId="8"/>
  </si>
  <si>
    <t xml:space="preserve">⑪ </t>
    <phoneticPr fontId="8"/>
  </si>
  <si>
    <t xml:space="preserve">⑫ </t>
    <phoneticPr fontId="8"/>
  </si>
  <si>
    <t>配 分 額</t>
    <phoneticPr fontId="8"/>
  </si>
  <si>
    <t>⑦＋⑧</t>
    <phoneticPr fontId="8"/>
  </si>
  <si>
    <r>
      <t>支</t>
    </r>
    <r>
      <rPr>
        <sz val="6"/>
        <rFont val="ＭＳ 明朝"/>
        <family val="1"/>
        <charset val="128"/>
      </rPr>
      <t xml:space="preserve"> </t>
    </r>
    <r>
      <rPr>
        <sz val="10"/>
        <rFont val="ＭＳ 明朝"/>
        <family val="1"/>
        <charset val="128"/>
      </rPr>
      <t>出</t>
    </r>
    <r>
      <rPr>
        <sz val="6"/>
        <rFont val="ＭＳ 明朝"/>
        <family val="1"/>
        <charset val="128"/>
      </rPr>
      <t xml:space="preserve"> </t>
    </r>
    <r>
      <rPr>
        <sz val="10"/>
        <rFont val="ＭＳ 明朝"/>
        <family val="1"/>
        <charset val="128"/>
      </rPr>
      <t>金</t>
    </r>
    <r>
      <rPr>
        <sz val="6"/>
        <rFont val="ＭＳ 明朝"/>
        <family val="1"/>
        <charset val="128"/>
      </rPr>
      <t xml:space="preserve"> </t>
    </r>
    <r>
      <rPr>
        <sz val="10"/>
        <rFont val="ＭＳ 明朝"/>
        <family val="1"/>
        <charset val="128"/>
      </rPr>
      <t>額</t>
    </r>
    <phoneticPr fontId="8"/>
  </si>
  <si>
    <t>⑩のうち減価償却資産の取得額</t>
    <phoneticPr fontId="8"/>
  </si>
  <si>
    <t>⑩のうち経費不算入の金額</t>
    <phoneticPr fontId="8"/>
  </si>
  <si>
    <t>⑩-⑪-⑫+⑬</t>
    <phoneticPr fontId="8"/>
  </si>
  <si>
    <t xml:space="preserve">⑨-⑭+⑮
</t>
    <phoneticPr fontId="8"/>
  </si>
  <si>
    <t>集　落　合　計</t>
    <phoneticPr fontId="8"/>
  </si>
  <si>
    <t>②</t>
    <phoneticPr fontId="8"/>
  </si>
  <si>
    <t>③</t>
    <phoneticPr fontId="8"/>
  </si>
  <si>
    <t>④</t>
    <phoneticPr fontId="8"/>
  </si>
  <si>
    <t>　印</t>
    <phoneticPr fontId="8"/>
  </si>
  <si>
    <t>【　記　入　例　】</t>
    <rPh sb="2" eb="3">
      <t>キ</t>
    </rPh>
    <rPh sb="4" eb="5">
      <t>イリ</t>
    </rPh>
    <rPh sb="6" eb="7">
      <t>レイ</t>
    </rPh>
    <phoneticPr fontId="8"/>
  </si>
  <si>
    <t>庄原市長　様</t>
    <phoneticPr fontId="8"/>
  </si>
  <si>
    <t>　　</t>
    <phoneticPr fontId="8"/>
  </si>
  <si>
    <t>１　交付金に係る配分額及び共同取組活動の支出額</t>
    <phoneticPr fontId="8"/>
  </si>
  <si>
    <t>(1)　配分総額</t>
    <phoneticPr fontId="8"/>
  </si>
  <si>
    <t>区　　　　分</t>
    <phoneticPr fontId="8"/>
  </si>
  <si>
    <t>総　額（円）</t>
    <phoneticPr fontId="8"/>
  </si>
  <si>
    <t>配 分 等 の 基 礎</t>
    <phoneticPr fontId="8"/>
  </si>
  <si>
    <t xml:space="preserve">  本年交付金額 ①</t>
    <phoneticPr fontId="8"/>
  </si>
  <si>
    <t>配分</t>
    <rPh sb="1" eb="2">
      <t>ブン</t>
    </rPh>
    <phoneticPr fontId="8"/>
  </si>
  <si>
    <t xml:space="preserve">   個人配分分 ②</t>
    <phoneticPr fontId="8"/>
  </si>
  <si>
    <t>協定に基づき交付金の１/2を管理農地面積にて按分</t>
    <rPh sb="0" eb="2">
      <t>キョウテイ</t>
    </rPh>
    <rPh sb="3" eb="4">
      <t>モト</t>
    </rPh>
    <rPh sb="6" eb="9">
      <t>コウフキン</t>
    </rPh>
    <rPh sb="14" eb="16">
      <t>カンリ</t>
    </rPh>
    <rPh sb="16" eb="18">
      <t>ノウチ</t>
    </rPh>
    <rPh sb="18" eb="20">
      <t>メンセキ</t>
    </rPh>
    <rPh sb="22" eb="24">
      <t>アンブン</t>
    </rPh>
    <phoneticPr fontId="8"/>
  </si>
  <si>
    <t xml:space="preserve">   共同取組活動分 ③（①-②）</t>
    <phoneticPr fontId="8"/>
  </si>
  <si>
    <t>(2)　共同取組活動分支出額</t>
    <phoneticPr fontId="8"/>
  </si>
  <si>
    <t>支　出　項　目</t>
    <phoneticPr fontId="8"/>
  </si>
  <si>
    <t>支出額（円）</t>
    <rPh sb="2" eb="3">
      <t>ガク</t>
    </rPh>
    <phoneticPr fontId="8"/>
  </si>
  <si>
    <t>内　　　　　　　容</t>
    <phoneticPr fontId="8"/>
  </si>
  <si>
    <t>農業経費算入分</t>
    <rPh sb="0" eb="2">
      <t>ノウギョウ</t>
    </rPh>
    <rPh sb="2" eb="4">
      <t>ケイヒ</t>
    </rPh>
    <rPh sb="4" eb="6">
      <t>サンニュウ</t>
    </rPh>
    <rPh sb="6" eb="7">
      <t>ブン</t>
    </rPh>
    <phoneticPr fontId="8"/>
  </si>
  <si>
    <r>
      <t>・役員報酬　</t>
    </r>
    <r>
      <rPr>
        <sz val="10"/>
        <rFont val="ＭＳ Ｐ明朝"/>
        <family val="1"/>
        <charset val="128"/>
      </rPr>
      <t>年間10,000円×６人</t>
    </r>
    <rPh sb="1" eb="3">
      <t>ヤクイン</t>
    </rPh>
    <rPh sb="3" eb="5">
      <t>ホウシュウ</t>
    </rPh>
    <rPh sb="6" eb="8">
      <t>ネンカン</t>
    </rPh>
    <rPh sb="14" eb="15">
      <t>エン</t>
    </rPh>
    <rPh sb="17" eb="18">
      <t>ニン</t>
    </rPh>
    <phoneticPr fontId="8"/>
  </si>
  <si>
    <r>
      <t>・水路改修費用　</t>
    </r>
    <r>
      <rPr>
        <sz val="10"/>
        <rFont val="ＭＳ Ｐ明朝"/>
        <family val="1"/>
        <charset val="128"/>
      </rPr>
      <t>７０,０００円</t>
    </r>
    <rPh sb="1" eb="3">
      <t>スイロ</t>
    </rPh>
    <rPh sb="3" eb="5">
      <t>カイシュウ</t>
    </rPh>
    <rPh sb="5" eb="7">
      <t>ヒヨウ</t>
    </rPh>
    <rPh sb="14" eb="15">
      <t>エン</t>
    </rPh>
    <phoneticPr fontId="8"/>
  </si>
  <si>
    <r>
      <t xml:space="preserve">・猪ネット購入費用 </t>
    </r>
    <r>
      <rPr>
        <sz val="10"/>
        <rFont val="ＭＳ Ｐ明朝"/>
        <family val="1"/>
        <charset val="128"/>
      </rPr>
      <t>155,000円</t>
    </r>
    <r>
      <rPr>
        <b/>
        <sz val="10"/>
        <rFont val="ＭＳ Ｐ明朝"/>
        <family val="1"/>
        <charset val="128"/>
      </rPr>
      <t xml:space="preserve">
・チップソー購入費用</t>
    </r>
    <r>
      <rPr>
        <sz val="10"/>
        <rFont val="ＭＳ Ｐ明朝"/>
        <family val="1"/>
        <charset val="128"/>
      </rPr>
      <t xml:space="preserve"> 30,000円</t>
    </r>
    <r>
      <rPr>
        <b/>
        <sz val="10"/>
        <rFont val="ＭＳ Ｐ明朝"/>
        <family val="1"/>
        <charset val="128"/>
      </rPr>
      <t xml:space="preserve">
・猪ネット設置賃金 </t>
    </r>
    <r>
      <rPr>
        <sz val="10"/>
        <rFont val="ＭＳ Ｐ明朝"/>
        <family val="1"/>
        <charset val="128"/>
      </rPr>
      <t>5,000円×8人（4人×2日）</t>
    </r>
    <r>
      <rPr>
        <b/>
        <sz val="10"/>
        <rFont val="ＭＳ Ｐ明朝"/>
        <family val="1"/>
        <charset val="128"/>
      </rPr>
      <t xml:space="preserve">
・菜種作付賃金  </t>
    </r>
    <r>
      <rPr>
        <sz val="10"/>
        <rFont val="ＭＳ Ｐ明朝"/>
        <family val="1"/>
        <charset val="128"/>
      </rPr>
      <t>5,000円×5人</t>
    </r>
    <rPh sb="1" eb="2">
      <t>イノシシ</t>
    </rPh>
    <rPh sb="5" eb="7">
      <t>コウニュウ</t>
    </rPh>
    <rPh sb="7" eb="9">
      <t>ヒヨウ</t>
    </rPh>
    <rPh sb="17" eb="18">
      <t>エン</t>
    </rPh>
    <rPh sb="25" eb="28">
      <t>コウニュウヒ</t>
    </rPh>
    <rPh sb="28" eb="29">
      <t>ヨウ</t>
    </rPh>
    <rPh sb="36" eb="37">
      <t>エン</t>
    </rPh>
    <rPh sb="39" eb="40">
      <t>イノシシ</t>
    </rPh>
    <rPh sb="43" eb="45">
      <t>セッチ</t>
    </rPh>
    <rPh sb="45" eb="47">
      <t>チンギン</t>
    </rPh>
    <rPh sb="53" eb="54">
      <t>エン</t>
    </rPh>
    <rPh sb="56" eb="57">
      <t>ニン</t>
    </rPh>
    <rPh sb="59" eb="60">
      <t>ニン</t>
    </rPh>
    <rPh sb="62" eb="63">
      <t>ニチ</t>
    </rPh>
    <rPh sb="66" eb="68">
      <t>ナタネ</t>
    </rPh>
    <rPh sb="68" eb="70">
      <t>サクツ</t>
    </rPh>
    <rPh sb="70" eb="72">
      <t>チンギン</t>
    </rPh>
    <rPh sb="79" eb="80">
      <t>エン</t>
    </rPh>
    <rPh sb="82" eb="83">
      <t>ニン</t>
    </rPh>
    <phoneticPr fontId="8"/>
  </si>
  <si>
    <r>
      <t xml:space="preserve">・事務費 </t>
    </r>
    <r>
      <rPr>
        <sz val="10"/>
        <rFont val="ＭＳ Ｐ明朝"/>
        <family val="1"/>
        <charset val="128"/>
      </rPr>
      <t>1,050円</t>
    </r>
    <rPh sb="1" eb="4">
      <t>ジムヒ</t>
    </rPh>
    <rPh sb="10" eb="11">
      <t>エン</t>
    </rPh>
    <phoneticPr fontId="8"/>
  </si>
  <si>
    <t>小　　計</t>
    <rPh sb="0" eb="1">
      <t>ショウ</t>
    </rPh>
    <rPh sb="3" eb="4">
      <t>ケイ</t>
    </rPh>
    <phoneticPr fontId="8"/>
  </si>
  <si>
    <t>農業経費不算入分</t>
    <rPh sb="0" eb="2">
      <t>ノウギョウ</t>
    </rPh>
    <rPh sb="2" eb="4">
      <t>ケイヒ</t>
    </rPh>
    <rPh sb="4" eb="5">
      <t>フ</t>
    </rPh>
    <rPh sb="5" eb="7">
      <t>サンニュウ</t>
    </rPh>
    <rPh sb="7" eb="8">
      <t>ブン</t>
    </rPh>
    <phoneticPr fontId="8"/>
  </si>
  <si>
    <t>支出額合計 ④</t>
    <phoneticPr fontId="8"/>
  </si>
  <si>
    <t>(3)　繰越金の状況</t>
    <phoneticPr fontId="8"/>
  </si>
  <si>
    <t>区　　　　分</t>
    <phoneticPr fontId="8"/>
  </si>
  <si>
    <t>金　額（円）</t>
    <phoneticPr fontId="8"/>
  </si>
  <si>
    <t>備　　　　考</t>
    <phoneticPr fontId="8"/>
  </si>
  <si>
    <t xml:space="preserve">  前年からの繰越金及び積立金 ⑤</t>
    <rPh sb="10" eb="11">
      <t>オヨ</t>
    </rPh>
    <rPh sb="12" eb="14">
      <t>ツミタテ</t>
    </rPh>
    <rPh sb="14" eb="15">
      <t>キン</t>
    </rPh>
    <phoneticPr fontId="8"/>
  </si>
  <si>
    <r>
      <t>・畦畔等草刈賃金</t>
    </r>
    <r>
      <rPr>
        <sz val="10"/>
        <rFont val="ＭＳ Ｐ明朝"/>
        <family val="1"/>
        <charset val="128"/>
      </rPr>
      <t xml:space="preserve"> 7,000円×15人
</t>
    </r>
    <r>
      <rPr>
        <b/>
        <sz val="10"/>
        <rFont val="ＭＳ Ｐ明朝"/>
        <family val="1"/>
        <charset val="128"/>
      </rPr>
      <t xml:space="preserve">・総会費用(資料作成費） </t>
    </r>
    <r>
      <rPr>
        <sz val="10"/>
        <rFont val="ＭＳ Ｐ明朝"/>
        <family val="1"/>
        <charset val="128"/>
      </rPr>
      <t>8,511円</t>
    </r>
    <rPh sb="1" eb="2">
      <t>アゼ</t>
    </rPh>
    <rPh sb="2" eb="3">
      <t>アゼ</t>
    </rPh>
    <rPh sb="3" eb="4">
      <t>トウ</t>
    </rPh>
    <rPh sb="4" eb="6">
      <t>クサカリ</t>
    </rPh>
    <rPh sb="6" eb="8">
      <t>チンギン</t>
    </rPh>
    <rPh sb="14" eb="15">
      <t>エン</t>
    </rPh>
    <rPh sb="18" eb="19">
      <t>ニン</t>
    </rPh>
    <rPh sb="21" eb="23">
      <t>ソウカイ</t>
    </rPh>
    <rPh sb="23" eb="25">
      <t>ヒヨウ</t>
    </rPh>
    <rPh sb="26" eb="28">
      <t>シリョウ</t>
    </rPh>
    <rPh sb="28" eb="30">
      <t>サクセイ</t>
    </rPh>
    <rPh sb="30" eb="31">
      <t>ヒ</t>
    </rPh>
    <rPh sb="38" eb="39">
      <t>エン</t>
    </rPh>
    <phoneticPr fontId="8"/>
  </si>
  <si>
    <t>令和○○年○月○○日</t>
    <rPh sb="0" eb="2">
      <t>レイワ</t>
    </rPh>
    <phoneticPr fontId="8"/>
  </si>
  <si>
    <t>　　　令和○○年○月○○日</t>
    <rPh sb="3" eb="5">
      <t>レイワ</t>
    </rPh>
    <rPh sb="7" eb="8">
      <t>ネン</t>
    </rPh>
    <rPh sb="9" eb="10">
      <t>ガツ</t>
    </rPh>
    <rPh sb="12" eb="13">
      <t>ニチ</t>
    </rPh>
    <phoneticPr fontId="8"/>
  </si>
  <si>
    <t>庄原市長　　木　山　　耕　三     　　㊞</t>
    <rPh sb="0" eb="4">
      <t>ショウバラシチョウ</t>
    </rPh>
    <rPh sb="6" eb="7">
      <t>キ</t>
    </rPh>
    <rPh sb="8" eb="9">
      <t>ヤマ</t>
    </rPh>
    <rPh sb="11" eb="12">
      <t>コウ</t>
    </rPh>
    <rPh sb="13" eb="14">
      <t>サン</t>
    </rPh>
    <phoneticPr fontId="2"/>
  </si>
  <si>
    <t>庄原市長　　木　山　　耕　三</t>
    <rPh sb="6" eb="7">
      <t>キ</t>
    </rPh>
    <rPh sb="8" eb="9">
      <t>ヤマ</t>
    </rPh>
    <rPh sb="11" eb="12">
      <t>コウ</t>
    </rPh>
    <rPh sb="13" eb="14">
      <t>ミ</t>
    </rPh>
    <phoneticPr fontId="8"/>
  </si>
  <si>
    <t>本年交付金額①</t>
    <rPh sb="0" eb="2">
      <t>ホンネン</t>
    </rPh>
    <rPh sb="2" eb="4">
      <t>コウフ</t>
    </rPh>
    <rPh sb="4" eb="6">
      <t>キンガク</t>
    </rPh>
    <phoneticPr fontId="2"/>
  </si>
  <si>
    <t>前年からの繰越金及び積立金⑤</t>
    <rPh sb="0" eb="2">
      <t>ゼンネン</t>
    </rPh>
    <rPh sb="5" eb="7">
      <t>クリコシ</t>
    </rPh>
    <rPh sb="7" eb="8">
      <t>キン</t>
    </rPh>
    <rPh sb="8" eb="9">
      <t>オヨ</t>
    </rPh>
    <rPh sb="10" eb="12">
      <t>ツミタテ</t>
    </rPh>
    <rPh sb="12" eb="13">
      <t>キン</t>
    </rPh>
    <phoneticPr fontId="2"/>
  </si>
  <si>
    <t>集落協定名　　    ○○</t>
    <phoneticPr fontId="8"/>
  </si>
  <si>
    <t>集落協定代表者　　直 払　一 郎　　　</t>
    <rPh sb="9" eb="10">
      <t>チョク</t>
    </rPh>
    <rPh sb="11" eb="12">
      <t>バラ</t>
    </rPh>
    <rPh sb="13" eb="14">
      <t>イチ</t>
    </rPh>
    <rPh sb="15" eb="16">
      <t>ロウ</t>
    </rPh>
    <phoneticPr fontId="8"/>
  </si>
  <si>
    <t>令和　　　年　　　月　　　日</t>
    <rPh sb="0" eb="2">
      <t>レイワ</t>
    </rPh>
    <rPh sb="5" eb="6">
      <t>ネン</t>
    </rPh>
    <rPh sb="9" eb="10">
      <t>ガツ</t>
    </rPh>
    <rPh sb="13" eb="14">
      <t>ニチ</t>
    </rPh>
    <phoneticPr fontId="2"/>
  </si>
  <si>
    <t>その他</t>
    <rPh sb="2" eb="3">
      <t>タ</t>
    </rPh>
    <phoneticPr fontId="2"/>
  </si>
  <si>
    <t>(ｱ)</t>
    <phoneticPr fontId="2"/>
  </si>
  <si>
    <t>(ｲ)</t>
    <phoneticPr fontId="2"/>
  </si>
  <si>
    <t>(ｳ)</t>
    <phoneticPr fontId="2"/>
  </si>
  <si>
    <t>(ｴ)</t>
    <phoneticPr fontId="2"/>
  </si>
  <si>
    <t>(ｵ)</t>
    <phoneticPr fontId="2"/>
  </si>
  <si>
    <t>(ｶ)</t>
    <phoneticPr fontId="2"/>
  </si>
  <si>
    <t>(ｷ)</t>
    <phoneticPr fontId="2"/>
  </si>
  <si>
    <t>(ｸ)</t>
    <phoneticPr fontId="2"/>
  </si>
  <si>
    <t>(ｹ)</t>
    <phoneticPr fontId="2"/>
  </si>
  <si>
    <t>(ｺ)</t>
    <phoneticPr fontId="2"/>
  </si>
  <si>
    <t>(ｱ)集落の各担当者の活動に対する経費
（協定書第３の２）</t>
    <phoneticPr fontId="8"/>
  </si>
  <si>
    <t>(ｲ)農業生産活動等の体制整備に向けた活動等の集落マスタープランの将来像を実現するための活動に対する経費（協定書第４）</t>
    <phoneticPr fontId="8"/>
  </si>
  <si>
    <t>(ｳ)水路、農道等の維持・管理等集落の共同取組活動に要する経費（協定書第５）</t>
    <phoneticPr fontId="8"/>
  </si>
  <si>
    <t>(ｴ)集落協定に基づき農用地の維持・管理活動を行なう者に対する経費（協定書第３の１）</t>
    <phoneticPr fontId="8"/>
  </si>
  <si>
    <t>(ｵ)その他</t>
    <phoneticPr fontId="8"/>
  </si>
  <si>
    <t>(ｶ)集落の各担当者の活動に対する経費
（協定書第３の２）</t>
    <phoneticPr fontId="8"/>
  </si>
  <si>
    <t>(ｷ)農業生産活動等の体制整備に向けた活動等の集落マスタープランの将来像を実現するための活動に対する経費（協定書第４）</t>
    <phoneticPr fontId="8"/>
  </si>
  <si>
    <t>(ｸ)水路、農道等の維持・管理等集落の共同取組活動に要する経費（協定書第５）</t>
    <phoneticPr fontId="8"/>
  </si>
  <si>
    <t>(ｹ)集落協定に基づき農用地の維持・管理活動を行なう者に対する経費（協定書第３の１）</t>
    <phoneticPr fontId="8"/>
  </si>
  <si>
    <t>(ｺ)その他</t>
    <phoneticPr fontId="8"/>
  </si>
  <si>
    <r>
      <t>・返還金</t>
    </r>
    <r>
      <rPr>
        <sz val="10"/>
        <rFont val="ＭＳ Ｐ明朝"/>
        <family val="1"/>
        <charset val="128"/>
      </rPr>
      <t xml:space="preserve"> 113,439円</t>
    </r>
    <rPh sb="1" eb="4">
      <t>ヘンカンキン</t>
    </rPh>
    <phoneticPr fontId="8"/>
  </si>
  <si>
    <t>繰越金　　　     0円
積立金　　　　　 0円</t>
    <rPh sb="0" eb="2">
      <t>クリコシ</t>
    </rPh>
    <rPh sb="2" eb="3">
      <t>キン</t>
    </rPh>
    <rPh sb="14" eb="16">
      <t>ツミタテ</t>
    </rPh>
    <rPh sb="16" eb="17">
      <t>キン</t>
    </rPh>
    <phoneticPr fontId="8"/>
  </si>
  <si>
    <t xml:space="preserve">  本年の繰越金及び積立金 ⑥ （③-④）</t>
    <phoneticPr fontId="8"/>
  </si>
  <si>
    <t>繰越金　　9,000円
積立金　　　　0円</t>
    <rPh sb="0" eb="2">
      <t>クリコシ</t>
    </rPh>
    <rPh sb="2" eb="3">
      <t>キン</t>
    </rPh>
    <rPh sb="10" eb="11">
      <t>エン</t>
    </rPh>
    <rPh sb="12" eb="14">
      <t>ツミタテ</t>
    </rPh>
    <rPh sb="14" eb="15">
      <t>キン</t>
    </rPh>
    <rPh sb="20" eb="21">
      <t>エン</t>
    </rPh>
    <phoneticPr fontId="8"/>
  </si>
  <si>
    <t xml:space="preserve">繰越金　　　9,000円
【使途計画】
　 事   務   費
積立金　　　　　0円
【積立計画】
</t>
    <rPh sb="0" eb="2">
      <t>クリコシ</t>
    </rPh>
    <rPh sb="2" eb="3">
      <t>キン</t>
    </rPh>
    <rPh sb="11" eb="12">
      <t>エン</t>
    </rPh>
    <rPh sb="33" eb="35">
      <t>ツミタテ</t>
    </rPh>
    <rPh sb="35" eb="36">
      <t>キン</t>
    </rPh>
    <rPh sb="42" eb="43">
      <t>エン</t>
    </rPh>
    <rPh sb="45" eb="47">
      <t>ツミタテ</t>
    </rPh>
    <rPh sb="47" eb="49">
      <t>ケイカク</t>
    </rPh>
    <phoneticPr fontId="8"/>
  </si>
  <si>
    <t>本年の繰越金及び積立金⑥ (③-④)</t>
    <rPh sb="0" eb="2">
      <t>ホンネン</t>
    </rPh>
    <rPh sb="3" eb="5">
      <t>クリコシ</t>
    </rPh>
    <rPh sb="5" eb="6">
      <t>キン</t>
    </rPh>
    <rPh sb="6" eb="7">
      <t>オヨ</t>
    </rPh>
    <rPh sb="8" eb="10">
      <t>ツミタテ</t>
    </rPh>
    <rPh sb="10" eb="11">
      <t>キン</t>
    </rPh>
    <phoneticPr fontId="2"/>
  </si>
  <si>
    <t xml:space="preserve">  繰越金及び積立金合計額（⑤＋⑥）</t>
    <phoneticPr fontId="8"/>
  </si>
  <si>
    <t>①</t>
    <phoneticPr fontId="6"/>
  </si>
  <si>
    <t>繰越金及び積立金合計額　(⑤+⑥)</t>
    <rPh sb="0" eb="2">
      <t>クリコシ</t>
    </rPh>
    <rPh sb="2" eb="3">
      <t>キン</t>
    </rPh>
    <rPh sb="3" eb="4">
      <t>オヨ</t>
    </rPh>
    <rPh sb="5" eb="7">
      <t>ツミタテ</t>
    </rPh>
    <rPh sb="7" eb="8">
      <t>キン</t>
    </rPh>
    <rPh sb="8" eb="10">
      <t>ゴウケイ</t>
    </rPh>
    <rPh sb="10" eb="11">
      <t>ガク</t>
    </rPh>
    <phoneticPr fontId="2"/>
  </si>
  <si>
    <t>⑯</t>
    <phoneticPr fontId="2"/>
  </si>
  <si>
    <t>⑯</t>
    <phoneticPr fontId="24"/>
  </si>
  <si>
    <t>㊞</t>
    <phoneticPr fontId="2"/>
  </si>
  <si>
    <t>令和６年　中山間地域等直接支払交付金の収支報告書</t>
    <phoneticPr fontId="8"/>
  </si>
  <si>
    <t>令和６年〇〇月〇〇日に交付された金額</t>
    <rPh sb="11" eb="13">
      <t>コウフ</t>
    </rPh>
    <rPh sb="16" eb="18">
      <t>キンガク</t>
    </rPh>
    <phoneticPr fontId="8"/>
  </si>
  <si>
    <t>令和６年 中山間地域等直接支払交付金の収支報告書</t>
    <phoneticPr fontId="8"/>
  </si>
  <si>
    <t xml:space="preserve"> 令和６年〇〇月〇〇日に交付した直接支払交付金について、上記のとおり配分及び支出したことを証明する。</t>
    <phoneticPr fontId="8"/>
  </si>
  <si>
    <t>令和６年　中山間地域等直接支払交付金の収支報告書</t>
    <rPh sb="5" eb="6">
      <t>チュウ</t>
    </rPh>
    <rPh sb="6" eb="8">
      <t>サンカン</t>
    </rPh>
    <rPh sb="8" eb="10">
      <t>チイキ</t>
    </rPh>
    <rPh sb="10" eb="11">
      <t>トウ</t>
    </rPh>
    <rPh sb="11" eb="13">
      <t>チョクセツ</t>
    </rPh>
    <rPh sb="13" eb="15">
      <t>シハライ</t>
    </rPh>
    <rPh sb="15" eb="18">
      <t>コウフキン</t>
    </rPh>
    <rPh sb="19" eb="21">
      <t>シュウシ</t>
    </rPh>
    <rPh sb="21" eb="23">
      <t>ホウコク</t>
    </rPh>
    <rPh sb="23" eb="24">
      <t>ショ</t>
    </rPh>
    <phoneticPr fontId="2"/>
  </si>
  <si>
    <t>令和６年   月      日に交付された金額</t>
    <rPh sb="14" eb="15">
      <t>ガツ</t>
    </rPh>
    <rPh sb="17" eb="18">
      <t>ニチ</t>
    </rPh>
    <rPh sb="19" eb="21">
      <t>コウフキンガク</t>
    </rPh>
    <phoneticPr fontId="2"/>
  </si>
  <si>
    <t>令和６年    月    日に交付した直接支払交付金について、上記のとおり配分及び支出したことを証明する。</t>
    <rPh sb="8" eb="9">
      <t>ガツ</t>
    </rPh>
    <rPh sb="13" eb="14">
      <t>ニチ</t>
    </rPh>
    <rPh sb="15" eb="17">
      <t>コウフ</t>
    </rPh>
    <rPh sb="19" eb="21">
      <t>チョクセツ</t>
    </rPh>
    <rPh sb="21" eb="23">
      <t>シハライ</t>
    </rPh>
    <rPh sb="23" eb="26">
      <t>コウフキン</t>
    </rPh>
    <rPh sb="31" eb="33">
      <t>ジョウキ</t>
    </rPh>
    <rPh sb="37" eb="39">
      <t>ハイブン</t>
    </rPh>
    <rPh sb="39" eb="40">
      <t>オヨ</t>
    </rPh>
    <rPh sb="41" eb="43">
      <t>シシュツ</t>
    </rPh>
    <rPh sb="48" eb="50">
      <t>ショウメイ</t>
    </rPh>
    <phoneticPr fontId="2"/>
  </si>
  <si>
    <t>令和６年　中山間地域等直接支払交付金に係る各人別所得計算表</t>
    <rPh sb="5" eb="6">
      <t>チュウ</t>
    </rPh>
    <rPh sb="6" eb="8">
      <t>サンカン</t>
    </rPh>
    <rPh sb="8" eb="10">
      <t>チイキ</t>
    </rPh>
    <rPh sb="10" eb="11">
      <t>トウ</t>
    </rPh>
    <rPh sb="11" eb="13">
      <t>チョクセツ</t>
    </rPh>
    <rPh sb="13" eb="15">
      <t>シハライ</t>
    </rPh>
    <rPh sb="15" eb="18">
      <t>コウフキン</t>
    </rPh>
    <rPh sb="19" eb="20">
      <t>カカ</t>
    </rPh>
    <rPh sb="21" eb="23">
      <t>カクジン</t>
    </rPh>
    <rPh sb="23" eb="24">
      <t>ベツ</t>
    </rPh>
    <rPh sb="24" eb="26">
      <t>ショトク</t>
    </rPh>
    <rPh sb="26" eb="28">
      <t>ケイサン</t>
    </rPh>
    <rPh sb="28" eb="29">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</si>
</sst>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3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1"/>
      <name val="ＭＳ Ｐゴシック"/>
      <family val="3"/>
      <charset val="128"/>
    </font>
    <font>
      <sz val="11"/>
      <color indexed="81"/>
      <name val="ＭＳ Ｐゴシック"/>
      <family val="3"/>
      <charset val="128"/>
    </font>
    <font>
      <sz val="10.5"/>
      <name val="ＭＳ 明朝"/>
      <family val="1"/>
      <charset val="128"/>
    </font>
    <font>
      <sz val="6"/>
      <name val="ＭＳ Ｐゴシック"/>
      <family val="3"/>
      <charset val="128"/>
    </font>
    <font>
      <sz val="22"/>
      <name val="ＭＳ ゴシック"/>
      <family val="3"/>
      <charset val="128"/>
    </font>
    <font>
      <sz val="6"/>
      <name val="ＭＳ 明朝"/>
      <family val="1"/>
      <charset val="128"/>
    </font>
    <font>
      <sz val="12"/>
      <name val="ＭＳ 明朝"/>
      <family val="1"/>
      <charset val="128"/>
    </font>
    <font>
      <sz val="10"/>
      <name val="ＭＳ 明朝"/>
      <family val="1"/>
      <charset val="128"/>
    </font>
    <font>
      <sz val="8"/>
      <name val="ＭＳ 明朝"/>
      <family val="1"/>
      <charset val="128"/>
    </font>
    <font>
      <sz val="8"/>
      <color indexed="64"/>
      <name val="ＭＳ 明朝"/>
      <family val="1"/>
      <charset val="128"/>
    </font>
    <font>
      <sz val="10.5"/>
      <name val="ＭＳ Ｐゴシック"/>
      <family val="3"/>
      <charset val="128"/>
    </font>
    <font>
      <sz val="10.5"/>
      <color indexed="8"/>
      <name val="ＭＳ Ｐゴシック"/>
      <family val="3"/>
      <charset val="128"/>
    </font>
    <font>
      <sz val="10.5"/>
      <color indexed="8"/>
      <name val="ＭＳ 明朝"/>
      <family val="1"/>
      <charset val="128"/>
    </font>
    <font>
      <sz val="18"/>
      <name val="ＭＳ Ｐゴシック"/>
      <family val="3"/>
      <charset val="128"/>
    </font>
    <font>
      <sz val="6"/>
      <name val="ＭＳ Ｐゴシック"/>
      <family val="3"/>
      <charset val="128"/>
    </font>
    <font>
      <sz val="11"/>
      <name val="ＭＳ 明朝"/>
      <family val="1"/>
      <charset val="128"/>
    </font>
    <font>
      <sz val="10.5"/>
      <name val="ＭＳ Ｐ明朝"/>
      <family val="1"/>
      <charset val="128"/>
    </font>
    <font>
      <sz val="14"/>
      <name val="ＭＳ 明朝"/>
      <family val="1"/>
      <charset val="128"/>
    </font>
    <font>
      <sz val="14"/>
      <name val="ＭＳ Ｐ明朝"/>
      <family val="1"/>
      <charset val="128"/>
    </font>
    <font>
      <sz val="10"/>
      <name val="ＭＳ Ｐ明朝"/>
      <family val="1"/>
      <charset val="128"/>
    </font>
    <font>
      <b/>
      <sz val="10"/>
      <name val="ＭＳ Ｐ明朝"/>
      <family val="1"/>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8"/>
      <color theme="1"/>
      <name val="ＭＳ Ｐ明朝"/>
      <family val="1"/>
      <charset val="128"/>
    </font>
    <font>
      <sz val="14"/>
      <color theme="1"/>
      <name val="ＭＳ Ｐ明朝"/>
      <family val="1"/>
      <charset val="128"/>
    </font>
    <font>
      <sz val="12"/>
      <color theme="1"/>
      <name val="ＭＳ Ｐゴシック"/>
      <family val="3"/>
      <charset val="128"/>
      <scheme val="minor"/>
    </font>
    <font>
      <b/>
      <sz val="12"/>
      <color theme="1"/>
      <name val="ＭＳ 明朝"/>
      <family val="1"/>
      <charset val="128"/>
    </font>
    <font>
      <sz val="11"/>
      <color theme="1"/>
      <name val="ＭＳ 明朝"/>
      <family val="1"/>
      <charset val="128"/>
    </font>
    <font>
      <b/>
      <sz val="10"/>
      <color rgb="FFFF000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78">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s>
  <cellStyleXfs count="4">
    <xf numFmtId="0" fontId="0" fillId="0" borderId="0">
      <alignment vertical="center"/>
    </xf>
    <xf numFmtId="38" fontId="25" fillId="0" borderId="0" applyFont="0" applyFill="0" applyBorder="0" applyAlignment="0" applyProtection="0">
      <alignment vertical="center"/>
    </xf>
    <xf numFmtId="0" fontId="5" fillId="0" borderId="0"/>
    <xf numFmtId="0" fontId="1" fillId="0" borderId="0"/>
  </cellStyleXfs>
  <cellXfs count="40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26" fillId="0" borderId="0" xfId="0" applyFont="1">
      <alignment vertical="center"/>
    </xf>
    <xf numFmtId="0" fontId="26" fillId="0" borderId="8" xfId="0" applyFont="1" applyBorder="1">
      <alignment vertical="center"/>
    </xf>
    <xf numFmtId="38" fontId="26" fillId="0" borderId="8" xfId="1" applyFont="1" applyBorder="1">
      <alignment vertical="center"/>
    </xf>
    <xf numFmtId="0" fontId="26" fillId="0" borderId="8" xfId="0" applyFont="1" applyBorder="1" applyAlignment="1">
      <alignment vertical="center" shrinkToFit="1"/>
    </xf>
    <xf numFmtId="0" fontId="26" fillId="0" borderId="8"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28" fillId="0" borderId="9"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lignment vertical="center"/>
    </xf>
    <xf numFmtId="0" fontId="0" fillId="0" borderId="12" xfId="0" applyBorder="1">
      <alignment vertical="center"/>
    </xf>
    <xf numFmtId="38" fontId="28" fillId="0" borderId="1" xfId="1" applyFont="1" applyFill="1" applyBorder="1">
      <alignment vertical="center"/>
    </xf>
    <xf numFmtId="38" fontId="28" fillId="0" borderId="8" xfId="1" applyFont="1" applyBorder="1">
      <alignment vertical="center"/>
    </xf>
    <xf numFmtId="38" fontId="28" fillId="0" borderId="13" xfId="1" applyFont="1" applyBorder="1">
      <alignment vertical="center"/>
    </xf>
    <xf numFmtId="0" fontId="0" fillId="0" borderId="7"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0" fillId="0" borderId="0" xfId="0" applyFill="1" applyBorder="1" applyAlignment="1">
      <alignment vertical="center" shrinkToFit="1"/>
    </xf>
    <xf numFmtId="0" fontId="0" fillId="0" borderId="15" xfId="0" applyFill="1" applyBorder="1">
      <alignment vertical="center"/>
    </xf>
    <xf numFmtId="0" fontId="0" fillId="0" borderId="17" xfId="0" applyBorder="1">
      <alignment vertical="center"/>
    </xf>
    <xf numFmtId="0" fontId="0" fillId="0" borderId="18" xfId="0" applyBorder="1">
      <alignment vertical="center"/>
    </xf>
    <xf numFmtId="0" fontId="0" fillId="0" borderId="17" xfId="0" applyFill="1" applyBorder="1">
      <alignment vertical="center"/>
    </xf>
    <xf numFmtId="0" fontId="0" fillId="0" borderId="18" xfId="0" applyFill="1" applyBorder="1">
      <alignment vertical="center"/>
    </xf>
    <xf numFmtId="0" fontId="27" fillId="0" borderId="0" xfId="0" applyFont="1" applyBorder="1" applyAlignment="1">
      <alignment vertical="center"/>
    </xf>
    <xf numFmtId="38" fontId="27" fillId="0" borderId="0" xfId="1" applyFont="1" applyBorder="1" applyAlignment="1">
      <alignment vertical="center"/>
    </xf>
    <xf numFmtId="0" fontId="27" fillId="0" borderId="0" xfId="0" applyFont="1">
      <alignment vertical="center"/>
    </xf>
    <xf numFmtId="0" fontId="27" fillId="0" borderId="19" xfId="0" applyFont="1" applyBorder="1">
      <alignment vertical="center"/>
    </xf>
    <xf numFmtId="0" fontId="27" fillId="0" borderId="5" xfId="0" applyFont="1" applyBorder="1">
      <alignment vertical="center"/>
    </xf>
    <xf numFmtId="38" fontId="27" fillId="0" borderId="5" xfId="1" applyFont="1" applyBorder="1" applyAlignment="1">
      <alignment vertical="center"/>
    </xf>
    <xf numFmtId="0" fontId="27" fillId="0" borderId="20" xfId="0" applyFont="1" applyBorder="1">
      <alignment vertical="center"/>
    </xf>
    <xf numFmtId="0" fontId="27" fillId="0" borderId="4" xfId="0" applyFont="1" applyBorder="1" applyAlignment="1">
      <alignment vertical="center"/>
    </xf>
    <xf numFmtId="38" fontId="27" fillId="0" borderId="4" xfId="1" applyFont="1" applyBorder="1" applyAlignment="1">
      <alignment vertical="center"/>
    </xf>
    <xf numFmtId="0" fontId="27" fillId="0" borderId="21" xfId="0" applyFont="1" applyBorder="1">
      <alignment vertical="center"/>
    </xf>
    <xf numFmtId="0" fontId="27" fillId="0" borderId="14" xfId="0" applyFont="1" applyBorder="1">
      <alignment vertical="center"/>
    </xf>
    <xf numFmtId="0" fontId="27" fillId="0" borderId="0" xfId="0" applyFont="1" applyBorder="1">
      <alignment vertical="center"/>
    </xf>
    <xf numFmtId="0" fontId="0" fillId="2" borderId="11" xfId="0" applyFill="1" applyBorder="1">
      <alignment vertical="center"/>
    </xf>
    <xf numFmtId="0" fontId="26" fillId="2" borderId="6" xfId="0" applyFont="1" applyFill="1" applyBorder="1">
      <alignment vertical="center"/>
    </xf>
    <xf numFmtId="0" fontId="26" fillId="2" borderId="2" xfId="0" applyFont="1" applyFill="1" applyBorder="1">
      <alignment vertical="center"/>
    </xf>
    <xf numFmtId="0" fontId="26" fillId="2" borderId="4" xfId="0" applyFont="1" applyFill="1" applyBorder="1">
      <alignment vertical="center"/>
    </xf>
    <xf numFmtId="38" fontId="26" fillId="2" borderId="1" xfId="1" applyFont="1" applyFill="1" applyBorder="1">
      <alignment vertical="center"/>
    </xf>
    <xf numFmtId="38" fontId="26" fillId="2" borderId="8" xfId="1" applyFont="1" applyFill="1" applyBorder="1">
      <alignment vertical="center"/>
    </xf>
    <xf numFmtId="38" fontId="28" fillId="2" borderId="22" xfId="1" applyFont="1" applyFill="1" applyBorder="1">
      <alignment vertical="center"/>
    </xf>
    <xf numFmtId="38" fontId="28" fillId="2" borderId="9" xfId="1" applyFont="1" applyFill="1" applyBorder="1">
      <alignment vertical="center"/>
    </xf>
    <xf numFmtId="0" fontId="5" fillId="0" borderId="0" xfId="2"/>
    <xf numFmtId="0" fontId="9" fillId="0" borderId="0" xfId="2" applyFont="1" applyBorder="1"/>
    <xf numFmtId="0" fontId="5" fillId="0" borderId="0" xfId="2" applyBorder="1"/>
    <xf numFmtId="0" fontId="5" fillId="0" borderId="7" xfId="2" applyBorder="1" applyAlignment="1">
      <alignment horizontal="left" vertical="center"/>
    </xf>
    <xf numFmtId="0" fontId="5" fillId="0" borderId="6" xfId="2" applyBorder="1" applyAlignment="1">
      <alignment horizontal="left"/>
    </xf>
    <xf numFmtId="0" fontId="5" fillId="0" borderId="0" xfId="2" applyAlignment="1">
      <alignment horizontal="center" vertical="center"/>
    </xf>
    <xf numFmtId="0" fontId="5" fillId="0" borderId="12" xfId="2" applyBorder="1" applyAlignment="1">
      <alignment horizontal="center" vertical="center"/>
    </xf>
    <xf numFmtId="0" fontId="5" fillId="0" borderId="23" xfId="2" applyBorder="1" applyAlignment="1">
      <alignment horizontal="left"/>
    </xf>
    <xf numFmtId="0" fontId="5" fillId="0" borderId="14" xfId="2" applyBorder="1" applyAlignment="1">
      <alignment horizontal="left"/>
    </xf>
    <xf numFmtId="0" fontId="5" fillId="0" borderId="5" xfId="2" applyBorder="1" applyAlignment="1">
      <alignment horizontal="center"/>
    </xf>
    <xf numFmtId="0" fontId="5" fillId="0" borderId="16" xfId="2" applyBorder="1" applyAlignment="1">
      <alignment horizontal="center"/>
    </xf>
    <xf numFmtId="0" fontId="10" fillId="0" borderId="24" xfId="2" applyFont="1" applyBorder="1" applyAlignment="1">
      <alignment horizontal="center" vertical="center"/>
    </xf>
    <xf numFmtId="0" fontId="12" fillId="0" borderId="12" xfId="2" applyFont="1" applyBorder="1" applyAlignment="1">
      <alignment horizontal="center" vertical="center" wrapText="1"/>
    </xf>
    <xf numFmtId="0" fontId="11" fillId="0" borderId="12" xfId="2" applyFont="1" applyBorder="1" applyAlignment="1">
      <alignment horizontal="center" vertical="center" wrapText="1"/>
    </xf>
    <xf numFmtId="0" fontId="5" fillId="0" borderId="12" xfId="2" applyBorder="1" applyAlignment="1">
      <alignment horizontal="center" vertical="center" wrapText="1"/>
    </xf>
    <xf numFmtId="0" fontId="5" fillId="0" borderId="25" xfId="2" applyBorder="1" applyAlignment="1">
      <alignment horizontal="center" vertical="center"/>
    </xf>
    <xf numFmtId="0" fontId="13" fillId="0" borderId="8" xfId="2" applyFont="1" applyBorder="1" applyAlignment="1">
      <alignment horizontal="center"/>
    </xf>
    <xf numFmtId="0" fontId="14" fillId="0" borderId="8" xfId="3" applyFont="1" applyFill="1" applyBorder="1" applyAlignment="1">
      <alignment horizontal="center" shrinkToFit="1"/>
    </xf>
    <xf numFmtId="0" fontId="14" fillId="0" borderId="8" xfId="3" applyFont="1" applyFill="1" applyBorder="1" applyAlignment="1">
      <alignment shrinkToFit="1"/>
    </xf>
    <xf numFmtId="177" fontId="15" fillId="0" borderId="10" xfId="3" applyNumberFormat="1" applyFont="1" applyFill="1" applyBorder="1" applyAlignment="1">
      <alignment shrinkToFit="1"/>
    </xf>
    <xf numFmtId="176" fontId="5" fillId="0" borderId="26" xfId="2" applyNumberFormat="1" applyBorder="1" applyAlignment="1">
      <alignment horizontal="right" vertical="center"/>
    </xf>
    <xf numFmtId="177" fontId="5" fillId="0" borderId="10" xfId="2" applyNumberFormat="1" applyFont="1" applyBorder="1" applyAlignment="1">
      <alignment vertical="center"/>
    </xf>
    <xf numFmtId="177" fontId="5" fillId="0" borderId="27" xfId="2" applyNumberFormat="1" applyFont="1" applyBorder="1" applyAlignment="1">
      <alignment vertical="center"/>
    </xf>
    <xf numFmtId="177" fontId="5" fillId="0" borderId="13" xfId="2" applyNumberFormat="1" applyFont="1" applyBorder="1" applyAlignment="1">
      <alignment vertical="center"/>
    </xf>
    <xf numFmtId="177" fontId="5" fillId="0" borderId="13" xfId="2" applyNumberFormat="1" applyFont="1" applyBorder="1" applyAlignment="1">
      <alignment horizontal="right" vertical="center"/>
    </xf>
    <xf numFmtId="177" fontId="5" fillId="0" borderId="28" xfId="2" applyNumberFormat="1" applyFont="1" applyBorder="1" applyAlignment="1">
      <alignment horizontal="right" vertical="center"/>
    </xf>
    <xf numFmtId="177" fontId="5" fillId="0" borderId="29" xfId="2" applyNumberFormat="1" applyFont="1" applyBorder="1" applyAlignment="1">
      <alignment horizontal="right" vertical="center"/>
    </xf>
    <xf numFmtId="177" fontId="5" fillId="0" borderId="8" xfId="2" applyNumberFormat="1" applyFont="1" applyBorder="1" applyAlignment="1">
      <alignment horizontal="right" vertical="center"/>
    </xf>
    <xf numFmtId="177" fontId="15" fillId="0" borderId="11" xfId="3" applyNumberFormat="1" applyFont="1" applyFill="1" applyBorder="1" applyAlignment="1">
      <alignment shrinkToFit="1"/>
    </xf>
    <xf numFmtId="176" fontId="5" fillId="0" borderId="29" xfId="2" applyNumberFormat="1" applyBorder="1" applyAlignment="1">
      <alignment horizontal="right" vertical="center"/>
    </xf>
    <xf numFmtId="177" fontId="5" fillId="0" borderId="11" xfId="2" applyNumberFormat="1" applyFont="1" applyBorder="1" applyAlignment="1">
      <alignment vertical="center"/>
    </xf>
    <xf numFmtId="177" fontId="5" fillId="0" borderId="30" xfId="2" applyNumberFormat="1" applyFont="1" applyBorder="1" applyAlignment="1">
      <alignment vertical="center"/>
    </xf>
    <xf numFmtId="177" fontId="5" fillId="0" borderId="28" xfId="2" applyNumberFormat="1" applyFont="1" applyBorder="1" applyAlignment="1">
      <alignment vertical="center"/>
    </xf>
    <xf numFmtId="177" fontId="5" fillId="0" borderId="1" xfId="2" applyNumberFormat="1" applyFont="1" applyBorder="1" applyAlignment="1">
      <alignment vertical="center"/>
    </xf>
    <xf numFmtId="177" fontId="5" fillId="0" borderId="1" xfId="2" applyNumberFormat="1" applyFont="1" applyBorder="1" applyAlignment="1">
      <alignment horizontal="right" vertical="center"/>
    </xf>
    <xf numFmtId="177" fontId="5" fillId="0" borderId="3" xfId="2" applyNumberFormat="1" applyFont="1" applyBorder="1" applyAlignment="1">
      <alignment vertical="center"/>
    </xf>
    <xf numFmtId="177" fontId="15" fillId="0" borderId="29" xfId="3" applyNumberFormat="1" applyFont="1" applyFill="1" applyBorder="1" applyAlignment="1">
      <alignment shrinkToFit="1"/>
    </xf>
    <xf numFmtId="177" fontId="5" fillId="0" borderId="29" xfId="2" applyNumberFormat="1" applyFont="1" applyBorder="1" applyAlignment="1">
      <alignment vertical="center"/>
    </xf>
    <xf numFmtId="177" fontId="5" fillId="0" borderId="8" xfId="2" applyNumberFormat="1" applyFont="1" applyBorder="1" applyAlignment="1">
      <alignment vertical="center"/>
    </xf>
    <xf numFmtId="0" fontId="14" fillId="0" borderId="11" xfId="3" applyFont="1" applyFill="1" applyBorder="1" applyAlignment="1">
      <alignment shrinkToFit="1"/>
    </xf>
    <xf numFmtId="0" fontId="14" fillId="0" borderId="29" xfId="3" applyFont="1" applyFill="1" applyBorder="1" applyAlignment="1">
      <alignment shrinkToFit="1"/>
    </xf>
    <xf numFmtId="176" fontId="5" fillId="0" borderId="11" xfId="2" applyNumberFormat="1" applyBorder="1" applyAlignment="1">
      <alignment vertical="center"/>
    </xf>
    <xf numFmtId="176" fontId="5" fillId="0" borderId="28" xfId="2" applyNumberFormat="1" applyBorder="1" applyAlignment="1">
      <alignment vertical="center"/>
    </xf>
    <xf numFmtId="176" fontId="5" fillId="0" borderId="1" xfId="2" applyNumberFormat="1" applyBorder="1" applyAlignment="1">
      <alignment vertical="center"/>
    </xf>
    <xf numFmtId="176" fontId="5" fillId="0" borderId="3" xfId="2" applyNumberFormat="1" applyBorder="1" applyAlignment="1">
      <alignment vertical="center"/>
    </xf>
    <xf numFmtId="176" fontId="5" fillId="0" borderId="29" xfId="2" applyNumberFormat="1" applyBorder="1" applyAlignment="1">
      <alignment vertical="center"/>
    </xf>
    <xf numFmtId="176" fontId="5" fillId="0" borderId="8" xfId="2" applyNumberFormat="1" applyBorder="1" applyAlignment="1">
      <alignment vertical="center"/>
    </xf>
    <xf numFmtId="0" fontId="9" fillId="0" borderId="0" xfId="2" applyFont="1" applyAlignment="1">
      <alignment vertical="center"/>
    </xf>
    <xf numFmtId="0" fontId="5" fillId="0" borderId="0" xfId="2" applyFont="1" applyAlignment="1">
      <alignment vertical="center"/>
    </xf>
    <xf numFmtId="49" fontId="5" fillId="0" borderId="0" xfId="2" applyNumberFormat="1" applyFont="1" applyAlignment="1">
      <alignment vertical="center"/>
    </xf>
    <xf numFmtId="0" fontId="5" fillId="0" borderId="0" xfId="2" applyAlignment="1">
      <alignment vertical="center"/>
    </xf>
    <xf numFmtId="0" fontId="18" fillId="0" borderId="0" xfId="2" applyFont="1" applyAlignment="1">
      <alignment horizontal="right" vertical="center"/>
    </xf>
    <xf numFmtId="0" fontId="18" fillId="0" borderId="0" xfId="2" applyFont="1" applyAlignment="1">
      <alignment vertical="center"/>
    </xf>
    <xf numFmtId="0" fontId="18" fillId="0" borderId="0" xfId="2" applyFont="1" applyAlignment="1">
      <alignment horizontal="center" vertical="center"/>
    </xf>
    <xf numFmtId="0" fontId="18" fillId="0" borderId="0" xfId="2" applyFont="1" applyAlignment="1">
      <alignment horizontal="left" vertical="center"/>
    </xf>
    <xf numFmtId="0" fontId="19" fillId="0" borderId="0" xfId="2" applyFont="1" applyAlignment="1">
      <alignment vertical="center"/>
    </xf>
    <xf numFmtId="0" fontId="18" fillId="0" borderId="0" xfId="2" applyFont="1" applyAlignment="1"/>
    <xf numFmtId="0" fontId="18" fillId="0" borderId="31" xfId="2" applyFont="1" applyBorder="1" applyAlignment="1">
      <alignment horizontal="center" vertical="center"/>
    </xf>
    <xf numFmtId="0" fontId="18" fillId="0" borderId="8" xfId="2" applyFont="1" applyBorder="1" applyAlignment="1">
      <alignment horizontal="left" vertical="center"/>
    </xf>
    <xf numFmtId="0" fontId="18" fillId="0" borderId="22" xfId="2" applyFont="1" applyBorder="1" applyAlignment="1">
      <alignment horizontal="left" vertical="center"/>
    </xf>
    <xf numFmtId="0" fontId="22" fillId="0" borderId="34" xfId="2" applyFont="1" applyBorder="1"/>
    <xf numFmtId="0" fontId="18" fillId="0" borderId="0" xfId="2" applyFont="1" applyBorder="1"/>
    <xf numFmtId="0" fontId="18" fillId="0" borderId="35" xfId="2" applyFont="1" applyBorder="1" applyAlignment="1">
      <alignment horizontal="center" vertical="center"/>
    </xf>
    <xf numFmtId="0" fontId="18" fillId="0" borderId="13" xfId="2" applyFont="1" applyBorder="1" applyAlignment="1">
      <alignment vertical="center" wrapText="1"/>
    </xf>
    <xf numFmtId="0" fontId="23" fillId="0" borderId="36" xfId="2" applyFont="1" applyBorder="1" applyAlignment="1">
      <alignment vertical="center" wrapText="1"/>
    </xf>
    <xf numFmtId="0" fontId="18" fillId="0" borderId="8" xfId="2" applyFont="1" applyBorder="1" applyAlignment="1">
      <alignment vertical="center" wrapText="1"/>
    </xf>
    <xf numFmtId="0" fontId="23" fillId="0" borderId="33" xfId="2" applyFont="1" applyBorder="1" applyAlignment="1">
      <alignment vertical="center" wrapText="1"/>
    </xf>
    <xf numFmtId="0" fontId="9" fillId="0" borderId="22" xfId="2" applyFont="1" applyBorder="1" applyAlignment="1">
      <alignment horizontal="center" vertical="center" wrapText="1"/>
    </xf>
    <xf numFmtId="0" fontId="22" fillId="0" borderId="34" xfId="2" applyFont="1" applyBorder="1" applyAlignment="1">
      <alignment vertical="center"/>
    </xf>
    <xf numFmtId="0" fontId="22" fillId="0" borderId="36" xfId="2" applyFont="1" applyBorder="1" applyAlignment="1">
      <alignment vertical="center"/>
    </xf>
    <xf numFmtId="0" fontId="22" fillId="0" borderId="33" xfId="2" applyFont="1" applyBorder="1" applyAlignment="1">
      <alignment vertical="center" wrapText="1"/>
    </xf>
    <xf numFmtId="0" fontId="22" fillId="0" borderId="33" xfId="2" applyFont="1" applyBorder="1" applyAlignment="1">
      <alignment vertical="center"/>
    </xf>
    <xf numFmtId="0" fontId="23" fillId="0" borderId="33" xfId="2" applyFont="1" applyBorder="1" applyAlignment="1">
      <alignment vertical="center"/>
    </xf>
    <xf numFmtId="0" fontId="23" fillId="0" borderId="19" xfId="2" applyFont="1" applyBorder="1" applyAlignment="1">
      <alignment vertical="center"/>
    </xf>
    <xf numFmtId="0" fontId="5" fillId="0" borderId="31" xfId="2" applyBorder="1" applyAlignment="1">
      <alignment horizontal="center" vertical="center"/>
    </xf>
    <xf numFmtId="0" fontId="5" fillId="0" borderId="0" xfId="2" applyAlignment="1"/>
    <xf numFmtId="0" fontId="0" fillId="3" borderId="0" xfId="0" applyFill="1" applyBorder="1">
      <alignment vertical="center"/>
    </xf>
    <xf numFmtId="0" fontId="0" fillId="3" borderId="14" xfId="0" applyFill="1" applyBorder="1">
      <alignment vertical="center"/>
    </xf>
    <xf numFmtId="0" fontId="0" fillId="3" borderId="0" xfId="0" applyFill="1" applyBorder="1" applyAlignment="1">
      <alignment horizontal="right" vertical="center"/>
    </xf>
    <xf numFmtId="0" fontId="0" fillId="3" borderId="0" xfId="0" applyFill="1" applyBorder="1" applyAlignment="1">
      <alignment vertical="center" shrinkToFit="1"/>
    </xf>
    <xf numFmtId="0" fontId="0" fillId="3" borderId="11" xfId="0" applyFill="1" applyBorder="1">
      <alignment vertical="center"/>
    </xf>
    <xf numFmtId="0" fontId="0" fillId="3" borderId="12" xfId="0" applyFill="1" applyBorder="1">
      <alignment vertical="center"/>
    </xf>
    <xf numFmtId="0" fontId="0" fillId="3" borderId="1" xfId="0" applyFill="1" applyBorder="1">
      <alignment vertical="center"/>
    </xf>
    <xf numFmtId="0" fontId="0" fillId="3" borderId="3" xfId="0" applyFill="1" applyBorder="1">
      <alignment vertical="center"/>
    </xf>
    <xf numFmtId="0" fontId="0" fillId="3" borderId="5" xfId="0" applyFill="1" applyBorder="1">
      <alignment vertical="center"/>
    </xf>
    <xf numFmtId="0" fontId="0" fillId="3" borderId="2" xfId="0" applyFill="1" applyBorder="1">
      <alignment vertical="center"/>
    </xf>
    <xf numFmtId="176" fontId="5" fillId="0" borderId="37" xfId="2" applyNumberFormat="1" applyBorder="1" applyAlignment="1">
      <alignment vertical="center" shrinkToFit="1"/>
    </xf>
    <xf numFmtId="176" fontId="5" fillId="0" borderId="25" xfId="2" applyNumberFormat="1" applyBorder="1" applyAlignment="1">
      <alignment horizontal="center" vertical="center" shrinkToFit="1"/>
    </xf>
    <xf numFmtId="176" fontId="5" fillId="0" borderId="38" xfId="2" applyNumberFormat="1" applyBorder="1" applyAlignment="1">
      <alignment horizontal="center" vertical="center" shrinkToFit="1"/>
    </xf>
    <xf numFmtId="176" fontId="5" fillId="0" borderId="9" xfId="2" applyNumberFormat="1" applyBorder="1" applyAlignment="1">
      <alignment vertical="center" shrinkToFit="1"/>
    </xf>
    <xf numFmtId="176" fontId="5" fillId="0" borderId="39" xfId="2" applyNumberFormat="1" applyBorder="1" applyAlignment="1">
      <alignment vertical="center" shrinkToFit="1"/>
    </xf>
    <xf numFmtId="176" fontId="5" fillId="0" borderId="31" xfId="2" applyNumberFormat="1" applyBorder="1" applyAlignment="1">
      <alignment vertical="center" shrinkToFit="1"/>
    </xf>
    <xf numFmtId="0" fontId="18" fillId="0" borderId="0" xfId="0" applyFont="1">
      <alignment vertical="center"/>
    </xf>
    <xf numFmtId="0" fontId="34" fillId="0" borderId="0" xfId="0" applyFont="1">
      <alignment vertical="center"/>
    </xf>
    <xf numFmtId="0" fontId="28" fillId="0" borderId="11" xfId="0" applyFont="1" applyBorder="1" applyAlignment="1">
      <alignment horizontal="center" vertical="center"/>
    </xf>
    <xf numFmtId="0" fontId="28" fillId="0" borderId="10" xfId="0" applyFont="1" applyBorder="1" applyAlignment="1">
      <alignment horizontal="center" vertical="top"/>
    </xf>
    <xf numFmtId="0" fontId="28" fillId="0" borderId="11" xfId="0" applyFont="1" applyBorder="1" applyAlignment="1">
      <alignment horizontal="center" vertical="top"/>
    </xf>
    <xf numFmtId="38" fontId="27" fillId="0" borderId="4" xfId="1" applyFont="1" applyFill="1" applyBorder="1" applyAlignment="1">
      <alignment vertical="center"/>
    </xf>
    <xf numFmtId="0" fontId="27" fillId="0" borderId="4" xfId="0" applyFont="1" applyFill="1" applyBorder="1">
      <alignment vertical="center"/>
    </xf>
    <xf numFmtId="0" fontId="27" fillId="0" borderId="21" xfId="0" applyFont="1" applyFill="1" applyBorder="1">
      <alignment vertical="center"/>
    </xf>
    <xf numFmtId="0" fontId="27" fillId="0" borderId="14" xfId="0" applyFont="1" applyFill="1" applyBorder="1">
      <alignment vertical="center"/>
    </xf>
    <xf numFmtId="0" fontId="27" fillId="0" borderId="0" xfId="0" applyFont="1" applyFill="1" applyBorder="1">
      <alignment vertical="center"/>
    </xf>
    <xf numFmtId="0" fontId="27" fillId="0" borderId="0" xfId="0" applyFont="1" applyFill="1" applyBorder="1" applyAlignment="1">
      <alignment vertical="center"/>
    </xf>
    <xf numFmtId="0" fontId="27" fillId="0" borderId="19" xfId="0" applyFont="1" applyFill="1" applyBorder="1" applyAlignment="1">
      <alignment vertical="center"/>
    </xf>
    <xf numFmtId="38" fontId="27" fillId="0" borderId="0" xfId="1" applyFont="1" applyFill="1" applyBorder="1" applyAlignment="1">
      <alignment vertical="center"/>
    </xf>
    <xf numFmtId="0" fontId="27" fillId="0" borderId="19" xfId="0" applyFont="1" applyFill="1" applyBorder="1">
      <alignment vertical="center"/>
    </xf>
    <xf numFmtId="0" fontId="18" fillId="0" borderId="33" xfId="2" applyFont="1" applyBorder="1" applyAlignment="1">
      <alignment vertical="center" wrapText="1"/>
    </xf>
    <xf numFmtId="0" fontId="18" fillId="0" borderId="32" xfId="2" applyFont="1" applyBorder="1" applyAlignment="1">
      <alignment vertical="center" wrapText="1"/>
    </xf>
    <xf numFmtId="0" fontId="10" fillId="0" borderId="34" xfId="2" applyFont="1" applyBorder="1" applyAlignment="1">
      <alignment vertical="center" wrapText="1"/>
    </xf>
    <xf numFmtId="0" fontId="22" fillId="0" borderId="33" xfId="2" applyFont="1" applyBorder="1" applyAlignment="1">
      <alignment shrinkToFit="1"/>
    </xf>
    <xf numFmtId="0" fontId="18" fillId="0" borderId="9" xfId="2" applyFont="1" applyBorder="1" applyAlignment="1">
      <alignment horizontal="center" vertical="center" shrinkToFit="1"/>
    </xf>
    <xf numFmtId="176" fontId="21" fillId="0" borderId="1" xfId="2" applyNumberFormat="1" applyFont="1" applyBorder="1" applyAlignment="1">
      <alignment shrinkToFit="1"/>
    </xf>
    <xf numFmtId="176" fontId="21" fillId="0" borderId="8" xfId="2" applyNumberFormat="1" applyFont="1" applyBorder="1" applyAlignment="1">
      <alignment shrinkToFit="1"/>
    </xf>
    <xf numFmtId="176" fontId="21" fillId="0" borderId="22" xfId="2" applyNumberFormat="1" applyFont="1" applyBorder="1" applyAlignment="1">
      <alignment shrinkToFit="1"/>
    </xf>
    <xf numFmtId="0" fontId="18" fillId="0" borderId="0" xfId="2" applyFont="1" applyBorder="1" applyAlignment="1">
      <alignment shrinkToFit="1"/>
    </xf>
    <xf numFmtId="176" fontId="21" fillId="0" borderId="13" xfId="2" applyNumberFormat="1" applyFont="1" applyBorder="1" applyAlignment="1">
      <alignment vertical="center" shrinkToFit="1"/>
    </xf>
    <xf numFmtId="176" fontId="21" fillId="0" borderId="8" xfId="2" applyNumberFormat="1" applyFont="1" applyBorder="1" applyAlignment="1">
      <alignment vertical="center" shrinkToFit="1"/>
    </xf>
    <xf numFmtId="176" fontId="21" fillId="0" borderId="22" xfId="2" applyNumberFormat="1" applyFont="1" applyBorder="1" applyAlignment="1">
      <alignment vertical="center" shrinkToFit="1"/>
    </xf>
    <xf numFmtId="176" fontId="21" fillId="0" borderId="9" xfId="2" applyNumberFormat="1" applyFont="1" applyBorder="1" applyAlignment="1">
      <alignment vertical="center" shrinkToFit="1"/>
    </xf>
    <xf numFmtId="0" fontId="5" fillId="0" borderId="0" xfId="2" applyAlignment="1">
      <alignment shrinkToFit="1"/>
    </xf>
    <xf numFmtId="176" fontId="21" fillId="0" borderId="1" xfId="2" applyNumberFormat="1" applyFont="1" applyBorder="1" applyAlignment="1">
      <alignment vertical="center" shrinkToFit="1"/>
    </xf>
    <xf numFmtId="58" fontId="35" fillId="0" borderId="32" xfId="2" applyNumberFormat="1" applyFont="1" applyBorder="1" applyAlignment="1">
      <alignment horizontal="left" wrapText="1"/>
    </xf>
    <xf numFmtId="176" fontId="5" fillId="0" borderId="25" xfId="2" applyNumberFormat="1" applyBorder="1" applyAlignment="1">
      <alignment vertical="center" shrinkToFit="1"/>
    </xf>
    <xf numFmtId="176" fontId="5" fillId="0" borderId="30" xfId="2" applyNumberFormat="1" applyBorder="1" applyAlignment="1">
      <alignment vertical="center"/>
    </xf>
    <xf numFmtId="177" fontId="5" fillId="0" borderId="26" xfId="2" applyNumberFormat="1" applyFont="1" applyBorder="1" applyAlignment="1">
      <alignment vertical="center"/>
    </xf>
    <xf numFmtId="177" fontId="5" fillId="0" borderId="76" xfId="2" applyNumberFormat="1" applyFont="1" applyBorder="1" applyAlignment="1">
      <alignment vertical="center"/>
    </xf>
    <xf numFmtId="177" fontId="5" fillId="0" borderId="77" xfId="2" applyNumberFormat="1" applyFont="1" applyBorder="1" applyAlignment="1">
      <alignment vertical="center"/>
    </xf>
    <xf numFmtId="176" fontId="5" fillId="0" borderId="77" xfId="2" applyNumberFormat="1" applyBorder="1" applyAlignment="1">
      <alignment vertical="center"/>
    </xf>
    <xf numFmtId="176" fontId="5" fillId="0" borderId="77" xfId="2" applyNumberFormat="1" applyBorder="1" applyAlignment="1">
      <alignment horizontal="center" vertical="center"/>
    </xf>
    <xf numFmtId="0" fontId="26" fillId="0" borderId="6" xfId="0" applyFont="1" applyBorder="1">
      <alignment vertical="center"/>
    </xf>
    <xf numFmtId="0" fontId="26" fillId="0" borderId="2" xfId="0" applyFont="1" applyBorder="1">
      <alignment vertical="center"/>
    </xf>
    <xf numFmtId="0" fontId="26" fillId="0" borderId="4" xfId="0" applyFont="1" applyBorder="1">
      <alignment vertical="center"/>
    </xf>
    <xf numFmtId="0" fontId="26" fillId="0" borderId="7" xfId="0" applyFont="1" applyBorder="1">
      <alignment vertical="center"/>
    </xf>
    <xf numFmtId="0" fontId="28" fillId="0" borderId="1" xfId="0" applyFont="1" applyBorder="1" applyAlignment="1">
      <alignment horizontal="center" vertical="center"/>
    </xf>
    <xf numFmtId="0" fontId="10" fillId="0" borderId="6" xfId="2" applyFont="1" applyBorder="1" applyAlignment="1">
      <alignment horizontal="left" vertical="center"/>
    </xf>
    <xf numFmtId="0" fontId="0" fillId="0" borderId="0" xfId="0" applyBorder="1" applyAlignment="1">
      <alignment vertical="center" shrinkToFit="1"/>
    </xf>
    <xf numFmtId="0" fontId="18" fillId="0" borderId="48" xfId="2" applyFont="1" applyBorder="1" applyAlignment="1">
      <alignment horizontal="center" vertical="center"/>
    </xf>
    <xf numFmtId="0" fontId="18" fillId="0" borderId="9" xfId="2" applyFont="1" applyBorder="1" applyAlignment="1">
      <alignment horizontal="center" vertical="center"/>
    </xf>
    <xf numFmtId="0" fontId="16" fillId="0" borderId="0" xfId="2" applyFont="1" applyAlignment="1">
      <alignment horizontal="center" vertical="center"/>
    </xf>
    <xf numFmtId="0" fontId="20" fillId="0" borderId="0" xfId="2" applyFont="1" applyAlignment="1">
      <alignment horizontal="center" vertical="center"/>
    </xf>
    <xf numFmtId="0" fontId="18" fillId="0" borderId="51" xfId="2" applyFont="1" applyBorder="1" applyAlignment="1">
      <alignment horizontal="left" vertical="center"/>
    </xf>
    <xf numFmtId="0" fontId="18" fillId="0" borderId="16" xfId="2" applyFont="1" applyBorder="1" applyAlignment="1">
      <alignment horizontal="left" vertical="center"/>
    </xf>
    <xf numFmtId="0" fontId="18" fillId="0" borderId="50" xfId="2" applyFont="1" applyBorder="1" applyAlignment="1">
      <alignment horizontal="center" vertical="center"/>
    </xf>
    <xf numFmtId="0" fontId="18" fillId="0" borderId="40" xfId="2" applyFont="1" applyBorder="1" applyAlignment="1">
      <alignment horizontal="center" vertical="center"/>
    </xf>
    <xf numFmtId="0" fontId="18" fillId="0" borderId="40" xfId="2" applyFont="1" applyBorder="1" applyAlignment="1">
      <alignment horizontal="left" vertical="center"/>
    </xf>
    <xf numFmtId="0" fontId="18" fillId="0" borderId="22" xfId="2" applyFont="1" applyBorder="1" applyAlignment="1">
      <alignment horizontal="left" vertical="center"/>
    </xf>
    <xf numFmtId="0" fontId="9" fillId="0" borderId="41" xfId="2" applyFont="1" applyBorder="1" applyAlignment="1">
      <alignment horizontal="center" vertical="center" textRotation="255" wrapText="1"/>
    </xf>
    <xf numFmtId="0" fontId="9" fillId="0" borderId="42" xfId="2" applyFont="1" applyBorder="1" applyAlignment="1">
      <alignment vertical="center" textRotation="255"/>
    </xf>
    <xf numFmtId="0" fontId="9" fillId="0" borderId="43" xfId="2" applyFont="1" applyBorder="1" applyAlignment="1">
      <alignment vertical="center" textRotation="255"/>
    </xf>
    <xf numFmtId="0" fontId="9" fillId="0" borderId="44" xfId="2" applyFont="1" applyBorder="1" applyAlignment="1">
      <alignment vertical="center" textRotation="255"/>
    </xf>
    <xf numFmtId="0" fontId="9" fillId="0" borderId="45" xfId="2" applyFont="1" applyBorder="1" applyAlignment="1">
      <alignment vertical="center" textRotation="255"/>
    </xf>
    <xf numFmtId="0" fontId="9" fillId="0" borderId="46" xfId="2" applyFont="1" applyBorder="1" applyAlignment="1">
      <alignment vertical="center" textRotation="255"/>
    </xf>
    <xf numFmtId="0" fontId="9" fillId="0" borderId="47" xfId="2" applyFont="1" applyBorder="1" applyAlignment="1">
      <alignment horizontal="center" vertical="center"/>
    </xf>
    <xf numFmtId="0" fontId="9" fillId="0" borderId="37" xfId="2" applyFont="1" applyBorder="1" applyAlignment="1">
      <alignment horizontal="center" vertical="center"/>
    </xf>
    <xf numFmtId="0" fontId="18" fillId="0" borderId="49" xfId="2" applyFont="1" applyBorder="1" applyAlignment="1">
      <alignment horizontal="left" vertical="center"/>
    </xf>
    <xf numFmtId="0" fontId="18" fillId="0" borderId="1" xfId="2" applyFont="1" applyBorder="1" applyAlignment="1">
      <alignment horizontal="left" vertical="center"/>
    </xf>
    <xf numFmtId="0" fontId="18" fillId="0" borderId="50" xfId="2" applyFont="1" applyBorder="1" applyAlignment="1">
      <alignment horizontal="left" vertical="center"/>
    </xf>
    <xf numFmtId="0" fontId="18" fillId="0" borderId="8" xfId="2" applyFont="1" applyBorder="1" applyAlignment="1">
      <alignment horizontal="left" vertical="center"/>
    </xf>
    <xf numFmtId="177" fontId="5" fillId="0" borderId="11" xfId="2" applyNumberFormat="1" applyFont="1" applyBorder="1" applyAlignment="1">
      <alignment horizontal="center" vertical="center"/>
    </xf>
    <xf numFmtId="177" fontId="5" fillId="0" borderId="29" xfId="2" applyNumberFormat="1" applyFont="1" applyBorder="1" applyAlignment="1">
      <alignment horizontal="center" vertical="center"/>
    </xf>
    <xf numFmtId="176" fontId="5" fillId="0" borderId="11" xfId="2" applyNumberFormat="1" applyBorder="1" applyAlignment="1">
      <alignment horizontal="center" vertical="center"/>
    </xf>
    <xf numFmtId="176" fontId="5" fillId="0" borderId="29" xfId="2" applyNumberFormat="1" applyBorder="1" applyAlignment="1">
      <alignment horizontal="center" vertical="center"/>
    </xf>
    <xf numFmtId="176" fontId="5" fillId="0" borderId="30" xfId="2" applyNumberFormat="1" applyBorder="1" applyAlignment="1">
      <alignment horizontal="center" vertical="center"/>
    </xf>
    <xf numFmtId="177" fontId="5" fillId="0" borderId="8" xfId="2" applyNumberFormat="1" applyFont="1" applyBorder="1" applyAlignment="1">
      <alignment horizontal="right" vertical="center"/>
    </xf>
    <xf numFmtId="0" fontId="5" fillId="0" borderId="48" xfId="2" applyBorder="1" applyAlignment="1">
      <alignment horizontal="center" vertical="center"/>
    </xf>
    <xf numFmtId="0" fontId="5" fillId="0" borderId="9" xfId="2" applyBorder="1" applyAlignment="1">
      <alignment horizontal="center" vertical="center"/>
    </xf>
    <xf numFmtId="177" fontId="5" fillId="0" borderId="64" xfId="2" applyNumberFormat="1" applyFont="1" applyBorder="1" applyAlignment="1">
      <alignment horizontal="right" vertical="center"/>
    </xf>
    <xf numFmtId="177" fontId="5" fillId="0" borderId="73" xfId="2" applyNumberFormat="1" applyFont="1" applyBorder="1" applyAlignment="1">
      <alignment horizontal="right" vertical="center"/>
    </xf>
    <xf numFmtId="0" fontId="5" fillId="0" borderId="12" xfId="2" applyBorder="1" applyAlignment="1">
      <alignment horizontal="center" vertical="top" wrapText="1"/>
    </xf>
    <xf numFmtId="0" fontId="5" fillId="0" borderId="52" xfId="2" applyBorder="1" applyAlignment="1">
      <alignment horizontal="center" vertical="top" wrapText="1"/>
    </xf>
    <xf numFmtId="0" fontId="10" fillId="0" borderId="14" xfId="2" applyFont="1" applyBorder="1" applyAlignment="1">
      <alignment horizontal="center" vertical="center"/>
    </xf>
    <xf numFmtId="0" fontId="10" fillId="0" borderId="15" xfId="2" applyFont="1" applyBorder="1" applyAlignment="1">
      <alignment horizontal="center" vertical="center"/>
    </xf>
    <xf numFmtId="0" fontId="10" fillId="0" borderId="0" xfId="2" applyFont="1" applyBorder="1" applyAlignment="1">
      <alignment horizontal="center" vertical="center"/>
    </xf>
    <xf numFmtId="0" fontId="10" fillId="0" borderId="54" xfId="2" applyFont="1" applyBorder="1" applyAlignment="1">
      <alignment horizontal="center" vertical="center"/>
    </xf>
    <xf numFmtId="0" fontId="10" fillId="0" borderId="55" xfId="2" applyFont="1" applyBorder="1" applyAlignment="1">
      <alignment horizontal="center" vertical="top" wrapText="1"/>
    </xf>
    <xf numFmtId="0" fontId="10" fillId="0" borderId="56" xfId="2" applyFont="1" applyBorder="1" applyAlignment="1">
      <alignment horizontal="center" vertical="top" wrapText="1"/>
    </xf>
    <xf numFmtId="0" fontId="5" fillId="0" borderId="57" xfId="2" applyBorder="1" applyAlignment="1">
      <alignment horizontal="center" vertical="center"/>
    </xf>
    <xf numFmtId="0" fontId="5" fillId="0" borderId="58" xfId="2" applyBorder="1" applyAlignment="1">
      <alignment horizontal="center" vertical="center"/>
    </xf>
    <xf numFmtId="0" fontId="10" fillId="0" borderId="59" xfId="2" applyFont="1" applyBorder="1" applyAlignment="1">
      <alignment horizontal="center" vertical="center"/>
    </xf>
    <xf numFmtId="0" fontId="10" fillId="0" borderId="60" xfId="2" applyFont="1" applyBorder="1" applyAlignment="1">
      <alignment horizontal="center" vertical="center"/>
    </xf>
    <xf numFmtId="0" fontId="10" fillId="0" borderId="57" xfId="2" applyFont="1" applyBorder="1" applyAlignment="1">
      <alignment horizontal="center" vertical="center"/>
    </xf>
    <xf numFmtId="0" fontId="10" fillId="0" borderId="58" xfId="2" applyFont="1" applyBorder="1" applyAlignment="1">
      <alignment horizontal="center" vertical="center"/>
    </xf>
    <xf numFmtId="0" fontId="5" fillId="0" borderId="74" xfId="2" applyBorder="1" applyAlignment="1"/>
    <xf numFmtId="0" fontId="5" fillId="0" borderId="15" xfId="2" applyBorder="1" applyAlignment="1"/>
    <xf numFmtId="0" fontId="10" fillId="0" borderId="74" xfId="2" applyFont="1" applyBorder="1" applyAlignment="1">
      <alignment horizontal="center" vertical="center"/>
    </xf>
    <xf numFmtId="0" fontId="10" fillId="0" borderId="75" xfId="2" applyFont="1" applyBorder="1" applyAlignment="1">
      <alignment horizontal="center" vertical="center"/>
    </xf>
    <xf numFmtId="0" fontId="7" fillId="0" borderId="0" xfId="2" applyFont="1" applyAlignment="1">
      <alignment horizontal="center" vertical="center"/>
    </xf>
    <xf numFmtId="0" fontId="5" fillId="0" borderId="6" xfId="2" applyBorder="1" applyAlignment="1">
      <alignment horizontal="center" vertical="center"/>
    </xf>
    <xf numFmtId="0" fontId="5" fillId="0" borderId="12" xfId="2" applyBorder="1" applyAlignment="1">
      <alignment horizontal="center" vertical="center"/>
    </xf>
    <xf numFmtId="0" fontId="5" fillId="0" borderId="52" xfId="2" applyBorder="1" applyAlignment="1">
      <alignment horizontal="center" vertical="center"/>
    </xf>
    <xf numFmtId="0" fontId="5" fillId="0" borderId="2" xfId="2" applyBorder="1" applyAlignment="1">
      <alignment horizontal="center" vertical="center"/>
    </xf>
    <xf numFmtId="0" fontId="5" fillId="0" borderId="4" xfId="2" applyBorder="1" applyAlignment="1">
      <alignment horizontal="center" vertical="center"/>
    </xf>
    <xf numFmtId="0" fontId="5" fillId="0" borderId="7" xfId="2" applyBorder="1" applyAlignment="1">
      <alignment horizontal="center" vertical="center"/>
    </xf>
    <xf numFmtId="0" fontId="5" fillId="0" borderId="11" xfId="2" applyBorder="1" applyAlignment="1">
      <alignment horizontal="center" vertical="center"/>
    </xf>
    <xf numFmtId="0" fontId="5" fillId="0" borderId="30" xfId="2" applyBorder="1" applyAlignment="1">
      <alignment horizontal="center" vertical="center"/>
    </xf>
    <xf numFmtId="0" fontId="5" fillId="0" borderId="2" xfId="2" applyBorder="1" applyAlignment="1">
      <alignment horizontal="left"/>
    </xf>
    <xf numFmtId="0" fontId="5" fillId="0" borderId="7" xfId="2" applyBorder="1" applyAlignment="1">
      <alignment horizontal="left"/>
    </xf>
    <xf numFmtId="0" fontId="5" fillId="0" borderId="4" xfId="2" applyBorder="1" applyAlignment="1">
      <alignment horizontal="left"/>
    </xf>
    <xf numFmtId="0" fontId="5" fillId="0" borderId="53" xfId="2" applyBorder="1" applyAlignment="1">
      <alignment horizontal="left"/>
    </xf>
    <xf numFmtId="0" fontId="5" fillId="0" borderId="14" xfId="2" applyBorder="1" applyAlignment="1">
      <alignment horizontal="left"/>
    </xf>
    <xf numFmtId="0" fontId="5" fillId="0" borderId="0" xfId="2" applyBorder="1" applyAlignment="1">
      <alignment horizontal="left"/>
    </xf>
    <xf numFmtId="0" fontId="28" fillId="0" borderId="30" xfId="0" applyFont="1" applyBorder="1" applyAlignment="1">
      <alignment vertical="top" wrapText="1"/>
    </xf>
    <xf numFmtId="0" fontId="28" fillId="0" borderId="29" xfId="0" applyFont="1" applyBorder="1" applyAlignment="1">
      <alignment vertical="top" wrapText="1"/>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28" fillId="0" borderId="72" xfId="0" applyFont="1" applyBorder="1" applyAlignment="1">
      <alignment horizontal="center" vertical="center"/>
    </xf>
    <xf numFmtId="0" fontId="28" fillId="0" borderId="42" xfId="0" applyFont="1" applyBorder="1" applyAlignment="1">
      <alignment horizontal="center" vertical="center" textRotation="255"/>
    </xf>
    <xf numFmtId="0" fontId="28" fillId="0" borderId="43" xfId="0" applyFont="1" applyBorder="1" applyAlignment="1">
      <alignment horizontal="center" vertical="center" textRotation="255"/>
    </xf>
    <xf numFmtId="0" fontId="31" fillId="0" borderId="0" xfId="0" applyFont="1" applyAlignment="1">
      <alignment horizontal="center" vertical="center"/>
    </xf>
    <xf numFmtId="0" fontId="28" fillId="0" borderId="5" xfId="0" applyFont="1" applyBorder="1" applyAlignment="1">
      <alignment horizontal="center" vertical="center"/>
    </xf>
    <xf numFmtId="0" fontId="30" fillId="0" borderId="2" xfId="0" applyFont="1" applyBorder="1" applyAlignment="1">
      <alignment vertical="center"/>
    </xf>
    <xf numFmtId="0" fontId="30" fillId="0" borderId="4" xfId="0" applyFont="1" applyBorder="1" applyAlignment="1">
      <alignment vertical="center"/>
    </xf>
    <xf numFmtId="0" fontId="30" fillId="0" borderId="21" xfId="0" applyFont="1" applyBorder="1" applyAlignment="1">
      <alignment vertical="center"/>
    </xf>
    <xf numFmtId="0" fontId="28" fillId="0" borderId="57" xfId="0" applyFont="1" applyBorder="1" applyAlignment="1">
      <alignment vertical="center"/>
    </xf>
    <xf numFmtId="0" fontId="28" fillId="0" borderId="59" xfId="0" applyFont="1" applyBorder="1" applyAlignment="1">
      <alignment vertical="center"/>
    </xf>
    <xf numFmtId="0" fontId="28" fillId="0" borderId="58" xfId="0" applyFont="1" applyBorder="1" applyAlignment="1">
      <alignment vertical="center"/>
    </xf>
    <xf numFmtId="0" fontId="28" fillId="0" borderId="11" xfId="0" applyFont="1" applyBorder="1" applyAlignment="1">
      <alignment vertical="center"/>
    </xf>
    <xf numFmtId="0" fontId="28" fillId="0" borderId="30" xfId="0" applyFont="1" applyBorder="1" applyAlignment="1">
      <alignment vertical="center"/>
    </xf>
    <xf numFmtId="0" fontId="28" fillId="0" borderId="29" xfId="0" applyFont="1" applyBorder="1" applyAlignment="1">
      <alignment vertical="center"/>
    </xf>
    <xf numFmtId="0" fontId="28" fillId="0" borderId="27" xfId="0" applyFont="1" applyBorder="1" applyAlignment="1">
      <alignment vertical="top" wrapText="1"/>
    </xf>
    <xf numFmtId="0" fontId="28" fillId="0" borderId="26" xfId="0" applyFont="1" applyBorder="1" applyAlignment="1">
      <alignment vertical="top" wrapText="1"/>
    </xf>
    <xf numFmtId="0" fontId="28" fillId="0" borderId="69" xfId="0" applyFont="1" applyBorder="1" applyAlignment="1">
      <alignment horizontal="center" vertical="center" textRotation="255"/>
    </xf>
    <xf numFmtId="0" fontId="28" fillId="0" borderId="70" xfId="0" applyFont="1" applyBorder="1" applyAlignment="1">
      <alignment horizontal="center" vertical="center" textRotation="255"/>
    </xf>
    <xf numFmtId="0" fontId="28" fillId="0" borderId="71" xfId="0" applyFont="1" applyBorder="1" applyAlignment="1">
      <alignment horizontal="center" vertical="center" textRotation="255"/>
    </xf>
    <xf numFmtId="0" fontId="28" fillId="0" borderId="51" xfId="0" applyFont="1" applyBorder="1" applyAlignment="1">
      <alignment vertical="center"/>
    </xf>
    <xf numFmtId="0" fontId="28" fillId="0" borderId="5" xfId="0" applyFont="1" applyBorder="1" applyAlignment="1">
      <alignment vertical="center"/>
    </xf>
    <xf numFmtId="0" fontId="28" fillId="0" borderId="16" xfId="0" applyFont="1" applyBorder="1" applyAlignment="1">
      <alignment vertical="center"/>
    </xf>
    <xf numFmtId="0" fontId="28" fillId="0" borderId="47" xfId="0" applyFont="1" applyBorder="1" applyAlignment="1">
      <alignment horizontal="center" vertical="center"/>
    </xf>
    <xf numFmtId="0" fontId="28" fillId="0" borderId="25" xfId="0" applyFont="1" applyBorder="1" applyAlignment="1">
      <alignment horizontal="center" vertical="center"/>
    </xf>
    <xf numFmtId="0" fontId="28" fillId="0" borderId="37" xfId="0" applyFont="1" applyBorder="1" applyAlignment="1">
      <alignment horizontal="center" vertical="center"/>
    </xf>
    <xf numFmtId="0" fontId="28" fillId="0" borderId="8" xfId="0" applyFont="1" applyBorder="1" applyAlignment="1">
      <alignment vertical="center"/>
    </xf>
    <xf numFmtId="0" fontId="28" fillId="0" borderId="33" xfId="0" applyFont="1" applyBorder="1" applyAlignment="1">
      <alignment vertical="center"/>
    </xf>
    <xf numFmtId="0" fontId="28" fillId="0" borderId="22" xfId="0" applyFont="1" applyBorder="1" applyAlignment="1">
      <alignment vertical="center"/>
    </xf>
    <xf numFmtId="0" fontId="28" fillId="0" borderId="34" xfId="0" applyFont="1" applyBorder="1" applyAlignment="1">
      <alignment vertical="center"/>
    </xf>
    <xf numFmtId="0" fontId="28" fillId="0" borderId="42" xfId="0" applyFont="1" applyBorder="1" applyAlignment="1">
      <alignment horizontal="center" vertical="center"/>
    </xf>
    <xf numFmtId="0" fontId="28" fillId="0" borderId="0" xfId="0" applyFont="1" applyBorder="1" applyAlignment="1">
      <alignment horizontal="center" vertical="center"/>
    </xf>
    <xf numFmtId="0" fontId="28" fillId="0" borderId="15" xfId="0" applyFont="1" applyBorder="1" applyAlignment="1">
      <alignment horizontal="center" vertical="center"/>
    </xf>
    <xf numFmtId="0" fontId="28" fillId="0" borderId="51" xfId="0" applyFont="1" applyBorder="1" applyAlignment="1">
      <alignment horizontal="center" vertical="center"/>
    </xf>
    <xf numFmtId="0" fontId="28" fillId="0" borderId="16" xfId="0" applyFont="1" applyBorder="1" applyAlignment="1">
      <alignment horizontal="center" vertical="center"/>
    </xf>
    <xf numFmtId="38" fontId="28" fillId="2" borderId="12" xfId="1" applyFont="1" applyFill="1" applyBorder="1" applyAlignment="1">
      <alignment vertical="center"/>
    </xf>
    <xf numFmtId="38" fontId="28" fillId="2" borderId="1" xfId="1" applyFont="1" applyFill="1" applyBorder="1" applyAlignment="1">
      <alignment vertical="center"/>
    </xf>
    <xf numFmtId="0" fontId="30" fillId="0" borderId="64" xfId="0" applyFont="1" applyBorder="1" applyAlignment="1">
      <alignment vertical="center"/>
    </xf>
    <xf numFmtId="0" fontId="30" fillId="0" borderId="65" xfId="0" applyFont="1" applyBorder="1" applyAlignment="1">
      <alignment vertical="center"/>
    </xf>
    <xf numFmtId="0" fontId="30" fillId="0" borderId="66" xfId="0" applyFont="1" applyBorder="1" applyAlignment="1">
      <alignment vertical="center"/>
    </xf>
    <xf numFmtId="0" fontId="30" fillId="0" borderId="61" xfId="0" applyFont="1" applyBorder="1" applyAlignment="1">
      <alignment vertical="center"/>
    </xf>
    <xf numFmtId="0" fontId="30" fillId="0" borderId="62" xfId="0" applyFont="1" applyBorder="1" applyAlignment="1">
      <alignment vertical="center"/>
    </xf>
    <xf numFmtId="0" fontId="30" fillId="0" borderId="63" xfId="0" applyFont="1" applyBorder="1" applyAlignment="1">
      <alignment vertical="center"/>
    </xf>
    <xf numFmtId="0" fontId="28" fillId="0" borderId="48" xfId="0" applyFont="1" applyBorder="1" applyAlignment="1">
      <alignment horizontal="center" vertical="center"/>
    </xf>
    <xf numFmtId="0" fontId="28" fillId="0" borderId="9" xfId="0" applyFont="1" applyBorder="1" applyAlignment="1">
      <alignment horizontal="center" vertical="center"/>
    </xf>
    <xf numFmtId="0" fontId="28" fillId="0" borderId="31" xfId="0" applyFont="1" applyBorder="1" applyAlignment="1">
      <alignment horizontal="center" vertical="center"/>
    </xf>
    <xf numFmtId="0" fontId="28" fillId="0" borderId="57" xfId="0" applyFont="1" applyBorder="1" applyAlignment="1">
      <alignment horizontal="center" vertical="center"/>
    </xf>
    <xf numFmtId="0" fontId="28" fillId="0" borderId="59" xfId="0" applyFont="1" applyBorder="1" applyAlignment="1">
      <alignment horizontal="center" vertical="center"/>
    </xf>
    <xf numFmtId="0" fontId="28" fillId="0" borderId="58" xfId="0" applyFont="1" applyBorder="1" applyAlignment="1">
      <alignment horizontal="center" vertical="center"/>
    </xf>
    <xf numFmtId="0" fontId="28" fillId="0" borderId="67" xfId="0" applyFont="1" applyBorder="1" applyAlignment="1">
      <alignment horizontal="center" vertical="center"/>
    </xf>
    <xf numFmtId="0" fontId="28" fillId="0" borderId="4" xfId="0" applyFont="1" applyBorder="1" applyAlignment="1">
      <alignment horizontal="center" vertical="center"/>
    </xf>
    <xf numFmtId="0" fontId="28" fillId="0" borderId="7" xfId="0" applyFont="1" applyBorder="1" applyAlignment="1">
      <alignment horizontal="center" vertical="center"/>
    </xf>
    <xf numFmtId="38" fontId="28" fillId="2" borderId="6" xfId="1" applyFont="1" applyFill="1" applyBorder="1" applyAlignment="1">
      <alignment vertical="center"/>
    </xf>
    <xf numFmtId="0" fontId="28" fillId="0" borderId="43" xfId="0" applyFont="1" applyBorder="1" applyAlignment="1">
      <alignment horizontal="center" vertical="center"/>
    </xf>
    <xf numFmtId="178" fontId="28" fillId="2" borderId="6" xfId="1" applyNumberFormat="1" applyFont="1" applyFill="1" applyBorder="1" applyAlignment="1">
      <alignment vertical="center"/>
    </xf>
    <xf numFmtId="178" fontId="28" fillId="2" borderId="12" xfId="1" applyNumberFormat="1" applyFont="1" applyFill="1" applyBorder="1" applyAlignment="1">
      <alignment vertical="center"/>
    </xf>
    <xf numFmtId="178" fontId="28" fillId="2" borderId="52" xfId="1" applyNumberFormat="1" applyFont="1" applyFill="1" applyBorder="1" applyAlignment="1">
      <alignment vertical="center"/>
    </xf>
    <xf numFmtId="0" fontId="27" fillId="0" borderId="1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57" xfId="0" applyFont="1" applyBorder="1" applyAlignment="1">
      <alignment vertical="top" wrapText="1"/>
    </xf>
    <xf numFmtId="0" fontId="27" fillId="0" borderId="59" xfId="0" applyFont="1" applyBorder="1" applyAlignment="1">
      <alignment vertical="top" wrapText="1"/>
    </xf>
    <xf numFmtId="0" fontId="27" fillId="0" borderId="68" xfId="0" applyFont="1" applyBorder="1" applyAlignment="1">
      <alignment vertical="top" wrapText="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38" fontId="27" fillId="0" borderId="5" xfId="1" applyFont="1" applyBorder="1" applyAlignment="1">
      <alignment vertical="center"/>
    </xf>
    <xf numFmtId="38" fontId="27" fillId="0" borderId="4" xfId="1" applyFont="1" applyBorder="1" applyAlignment="1">
      <alignment vertical="center"/>
    </xf>
    <xf numFmtId="0" fontId="27" fillId="0" borderId="14" xfId="0" applyFont="1" applyFill="1" applyBorder="1" applyAlignment="1">
      <alignment vertical="top" wrapText="1"/>
    </xf>
    <xf numFmtId="0" fontId="27" fillId="0" borderId="0" xfId="0" applyFont="1" applyFill="1" applyBorder="1" applyAlignment="1">
      <alignment vertical="top" wrapText="1"/>
    </xf>
    <xf numFmtId="0" fontId="27" fillId="0" borderId="19" xfId="0" applyFont="1" applyFill="1" applyBorder="1" applyAlignment="1">
      <alignment vertical="top" wrapText="1"/>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38" fontId="27" fillId="0" borderId="0" xfId="1" applyFont="1" applyFill="1" applyBorder="1" applyAlignment="1">
      <alignment vertical="center"/>
    </xf>
    <xf numFmtId="38" fontId="27" fillId="0" borderId="4" xfId="1" applyFont="1" applyFill="1" applyBorder="1" applyAlignment="1">
      <alignment vertical="center"/>
    </xf>
    <xf numFmtId="0" fontId="28" fillId="0" borderId="11" xfId="0" applyFont="1" applyBorder="1" applyAlignment="1">
      <alignment horizontal="center" vertical="center"/>
    </xf>
    <xf numFmtId="0" fontId="28" fillId="0" borderId="30" xfId="0" applyFont="1" applyBorder="1" applyAlignment="1">
      <alignment horizontal="center" vertical="center"/>
    </xf>
    <xf numFmtId="0" fontId="28" fillId="0" borderId="29" xfId="0" applyFont="1" applyBorder="1" applyAlignment="1">
      <alignment horizontal="center" vertical="center"/>
    </xf>
    <xf numFmtId="0" fontId="27" fillId="0" borderId="14" xfId="0" applyFont="1" applyBorder="1" applyAlignment="1">
      <alignment horizontal="center" vertical="center"/>
    </xf>
    <xf numFmtId="0" fontId="27" fillId="0" borderId="0" xfId="0" applyFont="1" applyBorder="1" applyAlignment="1">
      <alignment horizontal="center" vertical="center"/>
    </xf>
    <xf numFmtId="0" fontId="30" fillId="0" borderId="38" xfId="0" applyFont="1" applyBorder="1" applyAlignment="1">
      <alignment vertical="center"/>
    </xf>
    <xf numFmtId="0" fontId="30" fillId="0" borderId="25" xfId="0" applyFont="1" applyBorder="1" applyAlignment="1">
      <alignment vertical="center"/>
    </xf>
    <xf numFmtId="0" fontId="30" fillId="0" borderId="35" xfId="0" applyFont="1" applyBorder="1" applyAlignment="1">
      <alignment vertical="center"/>
    </xf>
    <xf numFmtId="38" fontId="27" fillId="0" borderId="0" xfId="1" applyFont="1" applyBorder="1" applyAlignment="1">
      <alignment vertical="center"/>
    </xf>
    <xf numFmtId="0" fontId="22" fillId="0" borderId="1" xfId="0" applyFont="1" applyBorder="1" applyAlignment="1">
      <alignment vertical="center"/>
    </xf>
    <xf numFmtId="0" fontId="22" fillId="0" borderId="32" xfId="0" applyFont="1" applyBorder="1" applyAlignment="1">
      <alignment vertical="center"/>
    </xf>
    <xf numFmtId="0" fontId="28" fillId="0" borderId="0" xfId="0" applyFont="1" applyAlignment="1">
      <alignment horizontal="center" vertical="center" shrinkToFit="1"/>
    </xf>
    <xf numFmtId="0" fontId="27" fillId="0" borderId="1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3" xfId="0" applyFont="1" applyBorder="1" applyAlignment="1">
      <alignment horizontal="center" vertical="center" wrapText="1"/>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6" xfId="0" applyFont="1" applyFill="1" applyBorder="1" applyAlignment="1">
      <alignment horizontal="center" vertical="center"/>
    </xf>
    <xf numFmtId="0" fontId="33" fillId="0" borderId="0" xfId="0" applyFont="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27" fillId="0" borderId="30" xfId="0" applyFont="1" applyBorder="1" applyAlignment="1">
      <alignment horizontal="center" vertical="center"/>
    </xf>
    <xf numFmtId="0" fontId="27" fillId="0" borderId="29" xfId="0" applyFont="1" applyBorder="1" applyAlignment="1">
      <alignment horizontal="center" vertical="center"/>
    </xf>
    <xf numFmtId="0" fontId="28" fillId="0" borderId="12" xfId="0" applyFont="1" applyBorder="1" applyAlignment="1">
      <alignment horizontal="center" vertical="center"/>
    </xf>
    <xf numFmtId="0" fontId="28" fillId="0" borderId="1" xfId="0" applyFont="1" applyBorder="1" applyAlignment="1">
      <alignment horizontal="center" vertical="center"/>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0" fillId="0" borderId="8" xfId="0" applyBorder="1" applyAlignment="1">
      <alignment horizontal="center" vertical="center"/>
    </xf>
    <xf numFmtId="0" fontId="0" fillId="2" borderId="0" xfId="0" applyFill="1" applyBorder="1" applyAlignment="1">
      <alignment vertical="center" shrinkToFit="1"/>
    </xf>
    <xf numFmtId="0" fontId="0" fillId="2" borderId="0" xfId="0" applyFill="1" applyBorder="1" applyAlignment="1">
      <alignment horizontal="center" vertical="center" shrinkToFit="1"/>
    </xf>
    <xf numFmtId="0" fontId="0" fillId="0" borderId="0" xfId="0" applyBorder="1" applyAlignment="1">
      <alignment horizontal="right" vertical="center"/>
    </xf>
    <xf numFmtId="0" fontId="32" fillId="0" borderId="14" xfId="0" applyFont="1" applyBorder="1" applyAlignment="1">
      <alignment horizontal="center" vertical="center"/>
    </xf>
    <xf numFmtId="0" fontId="32" fillId="0" borderId="0" xfId="0" applyFont="1" applyBorder="1" applyAlignment="1">
      <alignment horizontal="center" vertical="center"/>
    </xf>
    <xf numFmtId="0" fontId="0" fillId="0" borderId="5" xfId="0" applyBorder="1" applyAlignment="1">
      <alignment horizontal="center" vertical="center"/>
    </xf>
    <xf numFmtId="0" fontId="0" fillId="4" borderId="5" xfId="0" applyFill="1" applyBorder="1" applyAlignment="1">
      <alignment horizontal="center" vertical="center"/>
    </xf>
    <xf numFmtId="0" fontId="0" fillId="0" borderId="0" xfId="0" applyBorder="1" applyAlignment="1">
      <alignment horizontal="center" vertical="center"/>
    </xf>
    <xf numFmtId="0" fontId="0" fillId="2" borderId="0" xfId="0" applyFill="1" applyBorder="1" applyAlignment="1">
      <alignment horizontal="center" vertical="center"/>
    </xf>
    <xf numFmtId="38" fontId="25" fillId="2" borderId="30" xfId="1" applyFont="1" applyFill="1" applyBorder="1" applyAlignment="1">
      <alignment vertical="center"/>
    </xf>
    <xf numFmtId="38" fontId="25" fillId="2" borderId="29" xfId="1" applyFont="1" applyFill="1" applyBorder="1" applyAlignment="1">
      <alignment vertical="center"/>
    </xf>
    <xf numFmtId="0" fontId="0" fillId="0" borderId="8" xfId="0" applyBorder="1" applyAlignment="1">
      <alignment vertical="center"/>
    </xf>
    <xf numFmtId="0" fontId="0" fillId="0" borderId="8" xfId="0" applyBorder="1" applyAlignment="1">
      <alignment horizontal="center" vertical="center" textRotation="255"/>
    </xf>
    <xf numFmtId="0" fontId="0" fillId="0" borderId="8" xfId="0" applyBorder="1" applyAlignment="1">
      <alignment vertical="center" shrinkToFit="1"/>
    </xf>
    <xf numFmtId="0" fontId="0" fillId="0" borderId="6" xfId="0" applyBorder="1" applyAlignment="1">
      <alignment vertical="center"/>
    </xf>
    <xf numFmtId="0" fontId="0" fillId="0" borderId="30" xfId="0" applyBorder="1" applyAlignment="1">
      <alignment horizontal="center" vertical="center"/>
    </xf>
    <xf numFmtId="38" fontId="25" fillId="0" borderId="8" xfId="1" applyFont="1" applyBorder="1" applyAlignment="1">
      <alignment vertical="center"/>
    </xf>
    <xf numFmtId="0" fontId="0" fillId="2" borderId="5" xfId="0" applyFill="1" applyBorder="1" applyAlignment="1">
      <alignment horizontal="center" vertical="center"/>
    </xf>
    <xf numFmtId="0" fontId="0" fillId="3" borderId="8" xfId="0" applyFill="1" applyBorder="1" applyAlignment="1">
      <alignment horizontal="center" vertical="center"/>
    </xf>
    <xf numFmtId="38" fontId="25" fillId="3" borderId="8" xfId="1" applyFont="1" applyFill="1" applyBorder="1" applyAlignment="1">
      <alignment vertical="center"/>
    </xf>
    <xf numFmtId="0" fontId="0" fillId="3" borderId="8" xfId="0" applyFill="1" applyBorder="1" applyAlignment="1">
      <alignment vertical="center"/>
    </xf>
    <xf numFmtId="0" fontId="0" fillId="3" borderId="30" xfId="0" applyFill="1" applyBorder="1" applyAlignment="1">
      <alignment horizontal="center" vertical="center"/>
    </xf>
    <xf numFmtId="38" fontId="25" fillId="3" borderId="30" xfId="1" applyFont="1" applyFill="1" applyBorder="1" applyAlignment="1">
      <alignment vertical="center"/>
    </xf>
    <xf numFmtId="38" fontId="25" fillId="3" borderId="29" xfId="1" applyFont="1" applyFill="1" applyBorder="1" applyAlignment="1">
      <alignment vertical="center"/>
    </xf>
    <xf numFmtId="0" fontId="0" fillId="3" borderId="8" xfId="0" applyFill="1" applyBorder="1" applyAlignment="1">
      <alignment horizontal="center" vertical="center" textRotation="255"/>
    </xf>
    <xf numFmtId="0" fontId="0" fillId="3" borderId="6" xfId="0" applyFill="1" applyBorder="1" applyAlignment="1">
      <alignment vertical="center"/>
    </xf>
    <xf numFmtId="0" fontId="0" fillId="3" borderId="8" xfId="0" applyFill="1" applyBorder="1" applyAlignment="1">
      <alignment vertical="center" shrinkToFit="1"/>
    </xf>
    <xf numFmtId="0" fontId="32" fillId="3" borderId="14" xfId="0" applyFont="1" applyFill="1" applyBorder="1" applyAlignment="1">
      <alignment horizontal="center" vertical="center"/>
    </xf>
    <xf numFmtId="0" fontId="32"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right" vertical="center"/>
    </xf>
    <xf numFmtId="0" fontId="0" fillId="3" borderId="0" xfId="0" applyFill="1" applyBorder="1" applyAlignment="1">
      <alignment vertical="center" shrinkToFit="1"/>
    </xf>
    <xf numFmtId="0" fontId="0" fillId="3" borderId="0" xfId="0" applyFill="1" applyBorder="1" applyAlignment="1">
      <alignment horizontal="center" vertical="center" shrinkToFit="1"/>
    </xf>
    <xf numFmtId="0" fontId="0" fillId="3" borderId="5" xfId="0"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_Sheet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187185</xdr:colOff>
      <xdr:row>14</xdr:row>
      <xdr:rowOff>0</xdr:rowOff>
    </xdr:from>
    <xdr:to>
      <xdr:col>5</xdr:col>
      <xdr:colOff>53835</xdr:colOff>
      <xdr:row>18</xdr:row>
      <xdr:rowOff>304800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947989" y="4025348"/>
          <a:ext cx="438150" cy="27730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この欄には農業経費算入分について</a:t>
          </a:r>
          <a:endParaRPr lang="en-US" altLang="ja-JP" sz="1050" b="0" i="0" u="none" strike="noStrike" baseline="0">
            <a:solidFill>
              <a:srgbClr val="000000"/>
            </a:solidFill>
            <a:latin typeface="+mn-ea"/>
            <a:ea typeface="+mn-ea"/>
          </a:endParaRPr>
        </a:p>
        <a:p>
          <a:pPr algn="l" rtl="0">
            <a:defRPr sz="1000"/>
          </a:pPr>
          <a:r>
            <a:rPr lang="ja-JP" altLang="en-US" sz="1050" b="0" i="0" u="none" strike="noStrike" baseline="0">
              <a:solidFill>
                <a:srgbClr val="000000"/>
              </a:solidFill>
              <a:latin typeface="+mn-ea"/>
              <a:ea typeface="+mn-ea"/>
            </a:rPr>
            <a:t>各項目ごとに記載してください。</a:t>
          </a:r>
        </a:p>
      </xdr:txBody>
    </xdr:sp>
    <xdr:clientData/>
  </xdr:twoCellAnchor>
  <xdr:twoCellAnchor>
    <xdr:from>
      <xdr:col>4</xdr:col>
      <xdr:colOff>19050</xdr:colOff>
      <xdr:row>14</xdr:row>
      <xdr:rowOff>28575</xdr:rowOff>
    </xdr:from>
    <xdr:to>
      <xdr:col>4</xdr:col>
      <xdr:colOff>165653</xdr:colOff>
      <xdr:row>19</xdr:row>
      <xdr:rowOff>0</xdr:rowOff>
    </xdr:to>
    <xdr:sp macro="" textlink="">
      <xdr:nvSpPr>
        <xdr:cNvPr id="7251" name="AutoShape 2">
          <a:extLst>
            <a:ext uri="{FF2B5EF4-FFF2-40B4-BE49-F238E27FC236}">
              <a16:creationId xmlns:a16="http://schemas.microsoft.com/office/drawing/2014/main" id="{00000000-0008-0000-0000-0000531C0000}"/>
            </a:ext>
          </a:extLst>
        </xdr:cNvPr>
        <xdr:cNvSpPr>
          <a:spLocks/>
        </xdr:cNvSpPr>
      </xdr:nvSpPr>
      <xdr:spPr bwMode="auto">
        <a:xfrm>
          <a:off x="7779854" y="4053923"/>
          <a:ext cx="146603" cy="2762664"/>
        </a:xfrm>
        <a:prstGeom prst="rightBrace">
          <a:avLst>
            <a:gd name="adj1" fmla="val 72744"/>
            <a:gd name="adj2" fmla="val 23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196710</xdr:colOff>
      <xdr:row>20</xdr:row>
      <xdr:rowOff>0</xdr:rowOff>
    </xdr:from>
    <xdr:to>
      <xdr:col>5</xdr:col>
      <xdr:colOff>53835</xdr:colOff>
      <xdr:row>26</xdr:row>
      <xdr:rowOff>223630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833275" y="7197587"/>
          <a:ext cx="428625" cy="29320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この欄には農業経費不参入分について</a:t>
          </a:r>
          <a:endParaRPr lang="en-US" altLang="ja-JP" sz="1050" b="0" i="0" u="none" strike="noStrike" baseline="0">
            <a:solidFill>
              <a:srgbClr val="000000"/>
            </a:solidFill>
            <a:latin typeface="+mn-ea"/>
            <a:ea typeface="+mn-ea"/>
          </a:endParaRPr>
        </a:p>
        <a:p>
          <a:pPr algn="l" rtl="0">
            <a:defRPr sz="1000"/>
          </a:pPr>
          <a:r>
            <a:rPr lang="ja-JP" altLang="en-US" sz="1050" b="0" i="0" u="none" strike="noStrike" baseline="0">
              <a:solidFill>
                <a:srgbClr val="000000"/>
              </a:solidFill>
              <a:latin typeface="+mn-ea"/>
              <a:ea typeface="+mn-ea"/>
            </a:rPr>
            <a:t>各項目ごとに記載してください。</a:t>
          </a:r>
        </a:p>
      </xdr:txBody>
    </xdr:sp>
    <xdr:clientData/>
  </xdr:twoCellAnchor>
  <xdr:twoCellAnchor>
    <xdr:from>
      <xdr:col>4</xdr:col>
      <xdr:colOff>28575</xdr:colOff>
      <xdr:row>20</xdr:row>
      <xdr:rowOff>0</xdr:rowOff>
    </xdr:from>
    <xdr:to>
      <xdr:col>4</xdr:col>
      <xdr:colOff>175178</xdr:colOff>
      <xdr:row>25</xdr:row>
      <xdr:rowOff>361950</xdr:rowOff>
    </xdr:to>
    <xdr:sp macro="" textlink="">
      <xdr:nvSpPr>
        <xdr:cNvPr id="7253" name="AutoShape 4">
          <a:extLst>
            <a:ext uri="{FF2B5EF4-FFF2-40B4-BE49-F238E27FC236}">
              <a16:creationId xmlns:a16="http://schemas.microsoft.com/office/drawing/2014/main" id="{00000000-0008-0000-0000-0000551C0000}"/>
            </a:ext>
          </a:extLst>
        </xdr:cNvPr>
        <xdr:cNvSpPr>
          <a:spLocks/>
        </xdr:cNvSpPr>
      </xdr:nvSpPr>
      <xdr:spPr bwMode="auto">
        <a:xfrm>
          <a:off x="7789379" y="7048500"/>
          <a:ext cx="146603" cy="2681080"/>
        </a:xfrm>
        <a:prstGeom prst="rightBrace">
          <a:avLst>
            <a:gd name="adj1" fmla="val 106818"/>
            <a:gd name="adj2" fmla="val 23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76200</xdr:colOff>
      <xdr:row>9</xdr:row>
      <xdr:rowOff>19050</xdr:rowOff>
    </xdr:from>
    <xdr:to>
      <xdr:col>4</xdr:col>
      <xdr:colOff>228600</xdr:colOff>
      <xdr:row>11</xdr:row>
      <xdr:rowOff>257175</xdr:rowOff>
    </xdr:to>
    <xdr:sp macro="" textlink="">
      <xdr:nvSpPr>
        <xdr:cNvPr id="7254" name="AutoShape 5">
          <a:extLst>
            <a:ext uri="{FF2B5EF4-FFF2-40B4-BE49-F238E27FC236}">
              <a16:creationId xmlns:a16="http://schemas.microsoft.com/office/drawing/2014/main" id="{00000000-0008-0000-0000-0000561C0000}"/>
            </a:ext>
          </a:extLst>
        </xdr:cNvPr>
        <xdr:cNvSpPr>
          <a:spLocks/>
        </xdr:cNvSpPr>
      </xdr:nvSpPr>
      <xdr:spPr bwMode="auto">
        <a:xfrm>
          <a:off x="7762875" y="2647950"/>
          <a:ext cx="152400" cy="809625"/>
        </a:xfrm>
        <a:prstGeom prst="rightBrace">
          <a:avLst>
            <a:gd name="adj1" fmla="val 4427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219075</xdr:colOff>
      <xdr:row>6</xdr:row>
      <xdr:rowOff>115957</xdr:rowOff>
    </xdr:from>
    <xdr:to>
      <xdr:col>6</xdr:col>
      <xdr:colOff>149087</xdr:colOff>
      <xdr:row>12</xdr:row>
      <xdr:rowOff>240196</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7913618" y="2103783"/>
          <a:ext cx="1073012" cy="16399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この欄には交付金について協定書に記載の金額を各項目ごとに記載してください。</a:t>
          </a:r>
        </a:p>
      </xdr:txBody>
    </xdr:sp>
    <xdr:clientData/>
  </xdr:twoCellAnchor>
  <xdr:twoCellAnchor>
    <xdr:from>
      <xdr:col>5</xdr:col>
      <xdr:colOff>102702</xdr:colOff>
      <xdr:row>14</xdr:row>
      <xdr:rowOff>85725</xdr:rowOff>
    </xdr:from>
    <xdr:to>
      <xdr:col>5</xdr:col>
      <xdr:colOff>323020</xdr:colOff>
      <xdr:row>26</xdr:row>
      <xdr:rowOff>171450</xdr:rowOff>
    </xdr:to>
    <xdr:sp macro="" textlink="">
      <xdr:nvSpPr>
        <xdr:cNvPr id="7256" name="AutoShape 7">
          <a:extLst>
            <a:ext uri="{FF2B5EF4-FFF2-40B4-BE49-F238E27FC236}">
              <a16:creationId xmlns:a16="http://schemas.microsoft.com/office/drawing/2014/main" id="{00000000-0008-0000-0000-0000581C0000}"/>
            </a:ext>
          </a:extLst>
        </xdr:cNvPr>
        <xdr:cNvSpPr>
          <a:spLocks/>
        </xdr:cNvSpPr>
      </xdr:nvSpPr>
      <xdr:spPr bwMode="auto">
        <a:xfrm>
          <a:off x="8435006" y="4111073"/>
          <a:ext cx="220318" cy="5809007"/>
        </a:xfrm>
        <a:prstGeom prst="rightBrace">
          <a:avLst>
            <a:gd name="adj1" fmla="val 63353"/>
            <a:gd name="adj2" fmla="val 48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346206</xdr:colOff>
      <xdr:row>16</xdr:row>
      <xdr:rowOff>28575</xdr:rowOff>
    </xdr:from>
    <xdr:to>
      <xdr:col>6</xdr:col>
      <xdr:colOff>212856</xdr:colOff>
      <xdr:row>23</xdr:row>
      <xdr:rowOff>38100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8678510" y="5080966"/>
          <a:ext cx="438150" cy="33474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令和六年一月から令和六年十二月末までの支出について整理をしてください。</a:t>
          </a:r>
        </a:p>
      </xdr:txBody>
    </xdr:sp>
    <xdr:clientData/>
  </xdr:twoCellAnchor>
  <xdr:twoCellAnchor>
    <xdr:from>
      <xdr:col>4</xdr:col>
      <xdr:colOff>96490</xdr:colOff>
      <xdr:row>0</xdr:row>
      <xdr:rowOff>64604</xdr:rowOff>
    </xdr:from>
    <xdr:to>
      <xdr:col>6</xdr:col>
      <xdr:colOff>153640</xdr:colOff>
      <xdr:row>1</xdr:row>
      <xdr:rowOff>169379</xdr:rowOff>
    </xdr:to>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7857294" y="64604"/>
          <a:ext cx="1200150" cy="3698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ゴシック"/>
              <a:ea typeface="ＭＳ ゴシック"/>
            </a:rPr>
            <a:t>様式①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13</xdr:row>
      <xdr:rowOff>47625</xdr:rowOff>
    </xdr:from>
    <xdr:to>
      <xdr:col>6</xdr:col>
      <xdr:colOff>638175</xdr:colOff>
      <xdr:row>27</xdr:row>
      <xdr:rowOff>180975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714750" y="3429000"/>
          <a:ext cx="485775" cy="3200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共同取組みの配分額を集落で決めた方法により按分してください。</a:t>
          </a:r>
        </a:p>
      </xdr:txBody>
    </xdr:sp>
    <xdr:clientData/>
  </xdr:twoCellAnchor>
  <xdr:twoCellAnchor>
    <xdr:from>
      <xdr:col>15</xdr:col>
      <xdr:colOff>133350</xdr:colOff>
      <xdr:row>13</xdr:row>
      <xdr:rowOff>38100</xdr:rowOff>
    </xdr:from>
    <xdr:to>
      <xdr:col>15</xdr:col>
      <xdr:colOff>619125</xdr:colOff>
      <xdr:row>27</xdr:row>
      <xdr:rowOff>190500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9020175" y="3419475"/>
          <a:ext cx="485775" cy="3219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実際に受け取った労務費や役員報酬の各人の計を記入してください。</a:t>
          </a:r>
        </a:p>
      </xdr:txBody>
    </xdr:sp>
    <xdr:clientData/>
  </xdr:twoCellAnchor>
  <xdr:twoCellAnchor>
    <xdr:from>
      <xdr:col>10</xdr:col>
      <xdr:colOff>57150</xdr:colOff>
      <xdr:row>13</xdr:row>
      <xdr:rowOff>38100</xdr:rowOff>
    </xdr:from>
    <xdr:to>
      <xdr:col>10</xdr:col>
      <xdr:colOff>542925</xdr:colOff>
      <xdr:row>27</xdr:row>
      <xdr:rowOff>180975</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5295900" y="3419475"/>
          <a:ext cx="485775" cy="3209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共同取組みの支出額を集落で決めた方法により按分してください。</a:t>
          </a:r>
        </a:p>
      </xdr:txBody>
    </xdr:sp>
    <xdr:clientData/>
  </xdr:twoCellAnchor>
  <xdr:twoCellAnchor>
    <xdr:from>
      <xdr:col>13</xdr:col>
      <xdr:colOff>66675</xdr:colOff>
      <xdr:row>13</xdr:row>
      <xdr:rowOff>38100</xdr:rowOff>
    </xdr:from>
    <xdr:to>
      <xdr:col>13</xdr:col>
      <xdr:colOff>657225</xdr:colOff>
      <xdr:row>27</xdr:row>
      <xdr:rowOff>200025</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7505700" y="3419475"/>
          <a:ext cx="590550" cy="3228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lnSpc>
              <a:spcPts val="1200"/>
            </a:lnSpc>
            <a:defRPr sz="1000"/>
          </a:pPr>
          <a:r>
            <a:rPr lang="ja-JP" altLang="en-US" sz="1050" b="0" i="0" u="none" strike="noStrike" baseline="0">
              <a:solidFill>
                <a:srgbClr val="000000"/>
              </a:solidFill>
              <a:latin typeface="+mn-ea"/>
              <a:ea typeface="+mn-ea"/>
            </a:rPr>
            <a:t>共同機械の購入等に関係して計算します。（該当がある場合はご相談ください。）</a:t>
          </a:r>
        </a:p>
      </xdr:txBody>
    </xdr:sp>
    <xdr:clientData/>
  </xdr:twoCellAnchor>
  <xdr:twoCellAnchor>
    <xdr:from>
      <xdr:col>11</xdr:col>
      <xdr:colOff>57150</xdr:colOff>
      <xdr:row>13</xdr:row>
      <xdr:rowOff>28574</xdr:rowOff>
    </xdr:from>
    <xdr:to>
      <xdr:col>11</xdr:col>
      <xdr:colOff>685800</xdr:colOff>
      <xdr:row>27</xdr:row>
      <xdr:rowOff>190499</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6067425" y="3409949"/>
          <a:ext cx="628650" cy="3228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共同機械の購入等の取得額を集落で決めた方法により按分してください。（該当がある場合はご相談ください。）</a:t>
          </a:r>
        </a:p>
      </xdr:txBody>
    </xdr:sp>
    <xdr:clientData/>
  </xdr:twoCellAnchor>
  <xdr:twoCellAnchor>
    <xdr:from>
      <xdr:col>12</xdr:col>
      <xdr:colOff>114300</xdr:colOff>
      <xdr:row>13</xdr:row>
      <xdr:rowOff>38100</xdr:rowOff>
    </xdr:from>
    <xdr:to>
      <xdr:col>12</xdr:col>
      <xdr:colOff>581025</xdr:colOff>
      <xdr:row>27</xdr:row>
      <xdr:rowOff>190500</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6838950" y="3419475"/>
          <a:ext cx="466725" cy="3219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農業経費不参入額を集落で決めた方法により按分してください。</a:t>
          </a:r>
        </a:p>
      </xdr:txBody>
    </xdr:sp>
    <xdr:clientData/>
  </xdr:twoCellAnchor>
  <xdr:twoCellAnchor>
    <xdr:from>
      <xdr:col>4</xdr:col>
      <xdr:colOff>180975</xdr:colOff>
      <xdr:row>13</xdr:row>
      <xdr:rowOff>47624</xdr:rowOff>
    </xdr:from>
    <xdr:to>
      <xdr:col>4</xdr:col>
      <xdr:colOff>666750</xdr:colOff>
      <xdr:row>27</xdr:row>
      <xdr:rowOff>180975</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2781300" y="3428999"/>
          <a:ext cx="485775" cy="32004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実際に個人配分した額を記入してください。</a:t>
          </a:r>
        </a:p>
      </xdr:txBody>
    </xdr:sp>
    <xdr:clientData/>
  </xdr:twoCellAnchor>
  <xdr:twoCellAnchor>
    <xdr:from>
      <xdr:col>16</xdr:col>
      <xdr:colOff>209550</xdr:colOff>
      <xdr:row>13</xdr:row>
      <xdr:rowOff>57150</xdr:rowOff>
    </xdr:from>
    <xdr:to>
      <xdr:col>16</xdr:col>
      <xdr:colOff>695325</xdr:colOff>
      <xdr:row>27</xdr:row>
      <xdr:rowOff>180975</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9810750" y="3438525"/>
          <a:ext cx="485775" cy="3190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defRPr sz="1000"/>
          </a:pPr>
          <a:r>
            <a:rPr lang="ja-JP" altLang="en-US" sz="1050" b="0" i="0" u="none" strike="noStrike" baseline="0">
              <a:solidFill>
                <a:srgbClr val="000000"/>
              </a:solidFill>
              <a:latin typeface="+mn-ea"/>
              <a:ea typeface="+mn-ea"/>
            </a:rPr>
            <a:t>上記式により各協定参加者の所得金額を算出してください。</a:t>
          </a:r>
        </a:p>
      </xdr:txBody>
    </xdr:sp>
    <xdr:clientData/>
  </xdr:twoCellAnchor>
  <xdr:twoCellAnchor>
    <xdr:from>
      <xdr:col>15</xdr:col>
      <xdr:colOff>285750</xdr:colOff>
      <xdr:row>0</xdr:row>
      <xdr:rowOff>171450</xdr:rowOff>
    </xdr:from>
    <xdr:to>
      <xdr:col>16</xdr:col>
      <xdr:colOff>352425</xdr:colOff>
      <xdr:row>0</xdr:row>
      <xdr:rowOff>447675</xdr:rowOff>
    </xdr:to>
    <xdr:sp macro="" textlink="">
      <xdr:nvSpPr>
        <xdr:cNvPr id="10" name="Text Box 11">
          <a:extLst>
            <a:ext uri="{FF2B5EF4-FFF2-40B4-BE49-F238E27FC236}">
              <a16:creationId xmlns:a16="http://schemas.microsoft.com/office/drawing/2014/main" id="{00000000-0008-0000-0100-00000A000000}"/>
            </a:ext>
          </a:extLst>
        </xdr:cNvPr>
        <xdr:cNvSpPr txBox="1">
          <a:spLocks noChangeArrowheads="1"/>
        </xdr:cNvSpPr>
      </xdr:nvSpPr>
      <xdr:spPr bwMode="auto">
        <a:xfrm>
          <a:off x="9172575" y="171450"/>
          <a:ext cx="781050" cy="276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様式②</a:t>
          </a:r>
        </a:p>
      </xdr:txBody>
    </xdr:sp>
    <xdr:clientData/>
  </xdr:twoCellAnchor>
  <xdr:twoCellAnchor>
    <xdr:from>
      <xdr:col>1</xdr:col>
      <xdr:colOff>257175</xdr:colOff>
      <xdr:row>13</xdr:row>
      <xdr:rowOff>47625</xdr:rowOff>
    </xdr:from>
    <xdr:to>
      <xdr:col>1</xdr:col>
      <xdr:colOff>742950</xdr:colOff>
      <xdr:row>27</xdr:row>
      <xdr:rowOff>180974</xdr:rowOff>
    </xdr:to>
    <xdr:sp macro="" textlink="">
      <xdr:nvSpPr>
        <xdr:cNvPr id="24" name="Text Box 1">
          <a:extLst>
            <a:ext uri="{FF2B5EF4-FFF2-40B4-BE49-F238E27FC236}">
              <a16:creationId xmlns:a16="http://schemas.microsoft.com/office/drawing/2014/main" id="{00000000-0008-0000-0100-000018000000}"/>
            </a:ext>
          </a:extLst>
        </xdr:cNvPr>
        <xdr:cNvSpPr txBox="1">
          <a:spLocks noChangeArrowheads="1"/>
        </xdr:cNvSpPr>
      </xdr:nvSpPr>
      <xdr:spPr bwMode="auto">
        <a:xfrm>
          <a:off x="561975" y="3429000"/>
          <a:ext cx="485775" cy="32003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lnSpc>
              <a:spcPts val="1300"/>
            </a:lnSpc>
            <a:defRPr sz="1000"/>
          </a:pPr>
          <a:r>
            <a:rPr lang="ja-JP" altLang="ja-JP" sz="1000" b="0" i="0" baseline="0">
              <a:effectLst/>
              <a:latin typeface="+mn-lt"/>
              <a:ea typeface="+mn-ea"/>
              <a:cs typeface="+mn-cs"/>
            </a:rPr>
            <a:t>実際に個人配分した</a:t>
          </a:r>
          <a:r>
            <a:rPr lang="ja-JP" altLang="en-US" sz="1000" b="0" i="0" baseline="0">
              <a:effectLst/>
              <a:latin typeface="+mn-lt"/>
              <a:ea typeface="+mn-ea"/>
              <a:cs typeface="+mn-cs"/>
            </a:rPr>
            <a:t>人の</a:t>
          </a:r>
          <a:r>
            <a:rPr lang="ja-JP" altLang="en-US" sz="1000" b="1" i="0" baseline="0">
              <a:effectLst/>
              <a:latin typeface="+mn-lt"/>
              <a:ea typeface="+mn-ea"/>
              <a:cs typeface="+mn-cs"/>
            </a:rPr>
            <a:t>氏名</a:t>
          </a:r>
          <a:r>
            <a:rPr lang="ja-JP" altLang="ja-JP" sz="1000" b="0" i="0" baseline="0">
              <a:effectLst/>
              <a:latin typeface="+mn-lt"/>
              <a:ea typeface="+mn-ea"/>
              <a:cs typeface="+mn-cs"/>
            </a:rPr>
            <a:t>を記入して</a:t>
          </a:r>
          <a:endParaRPr lang="en-US" altLang="ja-JP" sz="1000" b="0" i="0" baseline="0">
            <a:effectLst/>
            <a:latin typeface="+mn-lt"/>
            <a:ea typeface="+mn-ea"/>
            <a:cs typeface="+mn-cs"/>
          </a:endParaRPr>
        </a:p>
        <a:p>
          <a:pPr algn="l" rtl="0">
            <a:lnSpc>
              <a:spcPts val="1200"/>
            </a:lnSpc>
            <a:defRPr sz="1000"/>
          </a:pPr>
          <a:r>
            <a:rPr lang="ja-JP" altLang="ja-JP" sz="1000" b="0" i="0" baseline="0">
              <a:effectLst/>
              <a:latin typeface="+mn-lt"/>
              <a:ea typeface="+mn-ea"/>
              <a:cs typeface="+mn-cs"/>
            </a:rPr>
            <a:t>ください</a:t>
          </a:r>
          <a:r>
            <a:rPr lang="ja-JP" altLang="en-US" sz="1000" b="0" i="0" baseline="0">
              <a:effectLst/>
              <a:latin typeface="+mn-lt"/>
              <a:ea typeface="+mn-ea"/>
              <a:cs typeface="+mn-cs"/>
            </a:rPr>
            <a:t>。</a:t>
          </a:r>
          <a:endParaRPr lang="ja-JP" altLang="en-US" sz="1050" b="0" i="0" u="none" strike="noStrike" baseline="0">
            <a:solidFill>
              <a:srgbClr val="000000"/>
            </a:solidFill>
            <a:latin typeface="ＭＳ 明朝"/>
            <a:ea typeface="ＭＳ 明朝"/>
          </a:endParaRPr>
        </a:p>
      </xdr:txBody>
    </xdr:sp>
    <xdr:clientData/>
  </xdr:twoCellAnchor>
  <xdr:twoCellAnchor>
    <xdr:from>
      <xdr:col>2</xdr:col>
      <xdr:colOff>257175</xdr:colOff>
      <xdr:row>13</xdr:row>
      <xdr:rowOff>38099</xdr:rowOff>
    </xdr:from>
    <xdr:to>
      <xdr:col>2</xdr:col>
      <xdr:colOff>742950</xdr:colOff>
      <xdr:row>27</xdr:row>
      <xdr:rowOff>180974</xdr:rowOff>
    </xdr:to>
    <xdr:sp macro="" textlink="">
      <xdr:nvSpPr>
        <xdr:cNvPr id="26" name="Text Box 1">
          <a:extLst>
            <a:ext uri="{FF2B5EF4-FFF2-40B4-BE49-F238E27FC236}">
              <a16:creationId xmlns:a16="http://schemas.microsoft.com/office/drawing/2014/main" id="{00000000-0008-0000-0100-00001A000000}"/>
            </a:ext>
          </a:extLst>
        </xdr:cNvPr>
        <xdr:cNvSpPr txBox="1">
          <a:spLocks noChangeArrowheads="1"/>
        </xdr:cNvSpPr>
      </xdr:nvSpPr>
      <xdr:spPr bwMode="auto">
        <a:xfrm>
          <a:off x="1409700" y="3419474"/>
          <a:ext cx="485775" cy="3209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l" rtl="0">
            <a:lnSpc>
              <a:spcPts val="1300"/>
            </a:lnSpc>
            <a:defRPr sz="1000"/>
          </a:pPr>
          <a:r>
            <a:rPr lang="ja-JP" altLang="ja-JP" sz="1000" b="0" i="0" baseline="0">
              <a:effectLst/>
              <a:latin typeface="+mn-lt"/>
              <a:ea typeface="+mn-ea"/>
              <a:cs typeface="+mn-cs"/>
            </a:rPr>
            <a:t>実際に個人配分した</a:t>
          </a:r>
          <a:r>
            <a:rPr lang="ja-JP" altLang="en-US" sz="1000" b="0" i="0" baseline="0">
              <a:effectLst/>
              <a:latin typeface="+mn-lt"/>
              <a:ea typeface="+mn-ea"/>
              <a:cs typeface="+mn-cs"/>
            </a:rPr>
            <a:t>人の</a:t>
          </a:r>
          <a:r>
            <a:rPr lang="ja-JP" altLang="en-US" sz="1000" b="1" i="0" baseline="0">
              <a:effectLst/>
              <a:latin typeface="+mn-lt"/>
              <a:ea typeface="+mn-ea"/>
              <a:cs typeface="+mn-cs"/>
            </a:rPr>
            <a:t>住所</a:t>
          </a:r>
          <a:r>
            <a:rPr lang="ja-JP" altLang="ja-JP" sz="1000" b="0" i="0" baseline="0">
              <a:effectLst/>
              <a:latin typeface="+mn-lt"/>
              <a:ea typeface="+mn-ea"/>
              <a:cs typeface="+mn-cs"/>
            </a:rPr>
            <a:t>を記入して</a:t>
          </a:r>
          <a:endParaRPr lang="en-US" altLang="ja-JP" sz="1000" b="0" i="0" baseline="0">
            <a:effectLst/>
            <a:latin typeface="+mn-lt"/>
            <a:ea typeface="+mn-ea"/>
            <a:cs typeface="+mn-cs"/>
          </a:endParaRPr>
        </a:p>
        <a:p>
          <a:pPr algn="l" rtl="0">
            <a:lnSpc>
              <a:spcPts val="1200"/>
            </a:lnSpc>
            <a:defRPr sz="1000"/>
          </a:pPr>
          <a:r>
            <a:rPr lang="ja-JP" altLang="ja-JP" sz="1000" b="0" i="0" baseline="0">
              <a:effectLst/>
              <a:latin typeface="+mn-lt"/>
              <a:ea typeface="+mn-ea"/>
              <a:cs typeface="+mn-cs"/>
            </a:rPr>
            <a:t>ください</a:t>
          </a:r>
          <a:r>
            <a:rPr lang="ja-JP" altLang="en-US" sz="1000" b="0" i="0" baseline="0">
              <a:effectLst/>
              <a:latin typeface="+mn-lt"/>
              <a:ea typeface="+mn-ea"/>
              <a:cs typeface="+mn-cs"/>
            </a:rPr>
            <a:t>。</a:t>
          </a:r>
          <a:endParaRPr lang="ja-JP" altLang="en-US" sz="105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tabSelected="1" view="pageBreakPreview" zoomScale="90" zoomScaleNormal="100" zoomScaleSheetLayoutView="90" workbookViewId="0">
      <selection activeCell="A2" sqref="A2"/>
    </sheetView>
  </sheetViews>
  <sheetFormatPr defaultColWidth="7.5" defaultRowHeight="21" customHeight="1" x14ac:dyDescent="0.15"/>
  <cols>
    <col min="1" max="1" width="4.625" style="129" customWidth="1"/>
    <col min="2" max="2" width="41.125" style="54" customWidth="1"/>
    <col min="3" max="3" width="13.875" style="54" bestFit="1" customWidth="1"/>
    <col min="4" max="4" width="40.5" style="54" customWidth="1"/>
    <col min="5" max="5" width="7.5" style="54"/>
    <col min="6" max="6" width="7.5" style="54" customWidth="1"/>
    <col min="7" max="7" width="3.375" style="54" customWidth="1"/>
    <col min="8" max="16384" width="7.5" style="54"/>
  </cols>
  <sheetData>
    <row r="1" spans="1:7" x14ac:dyDescent="0.15">
      <c r="A1" s="192" t="s">
        <v>124</v>
      </c>
      <c r="B1" s="192"/>
      <c r="C1" s="192"/>
      <c r="D1" s="192"/>
      <c r="E1" s="192"/>
      <c r="F1" s="192"/>
      <c r="G1" s="192"/>
    </row>
    <row r="2" spans="1:7" s="104" customFormat="1" ht="18" customHeight="1" x14ac:dyDescent="0.15">
      <c r="D2" s="105" t="s">
        <v>155</v>
      </c>
      <c r="E2" s="106"/>
    </row>
    <row r="3" spans="1:7" s="104" customFormat="1" ht="18" customHeight="1" x14ac:dyDescent="0.15">
      <c r="A3" s="101" t="s">
        <v>125</v>
      </c>
    </row>
    <row r="4" spans="1:7" s="104" customFormat="1" ht="24" customHeight="1" x14ac:dyDescent="0.15">
      <c r="C4" s="107" t="s">
        <v>126</v>
      </c>
      <c r="D4" s="108" t="s">
        <v>161</v>
      </c>
    </row>
    <row r="5" spans="1:7" s="104" customFormat="1" ht="24" customHeight="1" x14ac:dyDescent="0.15">
      <c r="C5" s="107"/>
      <c r="D5" s="108" t="s">
        <v>162</v>
      </c>
      <c r="E5" s="109"/>
    </row>
    <row r="6" spans="1:7" s="104" customFormat="1" ht="51" customHeight="1" x14ac:dyDescent="0.15">
      <c r="A6" s="193" t="s">
        <v>197</v>
      </c>
      <c r="B6" s="193"/>
      <c r="C6" s="193"/>
      <c r="D6" s="193"/>
    </row>
    <row r="7" spans="1:7" s="104" customFormat="1" ht="16.5" customHeight="1" x14ac:dyDescent="0.15">
      <c r="A7" s="106" t="s">
        <v>127</v>
      </c>
    </row>
    <row r="8" spans="1:7" ht="16.5" customHeight="1" thickBot="1" x14ac:dyDescent="0.2">
      <c r="A8" s="110" t="s">
        <v>128</v>
      </c>
    </row>
    <row r="9" spans="1:7" s="104" customFormat="1" ht="18" customHeight="1" thickBot="1" x14ac:dyDescent="0.2">
      <c r="A9" s="190" t="s">
        <v>129</v>
      </c>
      <c r="B9" s="191"/>
      <c r="C9" s="164" t="s">
        <v>130</v>
      </c>
      <c r="D9" s="111" t="s">
        <v>131</v>
      </c>
    </row>
    <row r="10" spans="1:7" ht="22.5" customHeight="1" x14ac:dyDescent="0.2">
      <c r="A10" s="194" t="s">
        <v>132</v>
      </c>
      <c r="B10" s="195"/>
      <c r="C10" s="165">
        <f>SUM(C11:C12)</f>
        <v>1234000</v>
      </c>
      <c r="D10" s="175" t="s">
        <v>198</v>
      </c>
    </row>
    <row r="11" spans="1:7" ht="22.5" customHeight="1" x14ac:dyDescent="0.2">
      <c r="A11" s="196" t="s">
        <v>133</v>
      </c>
      <c r="B11" s="112" t="s">
        <v>134</v>
      </c>
      <c r="C11" s="166">
        <v>617000</v>
      </c>
      <c r="D11" s="163" t="s">
        <v>135</v>
      </c>
    </row>
    <row r="12" spans="1:7" ht="22.5" customHeight="1" thickBot="1" x14ac:dyDescent="0.25">
      <c r="A12" s="197"/>
      <c r="B12" s="113" t="s">
        <v>136</v>
      </c>
      <c r="C12" s="167">
        <v>617000</v>
      </c>
      <c r="D12" s="114"/>
    </row>
    <row r="13" spans="1:7" ht="22.5" customHeight="1" thickBot="1" x14ac:dyDescent="0.2">
      <c r="A13" s="110" t="s">
        <v>137</v>
      </c>
      <c r="B13" s="115"/>
      <c r="C13" s="168"/>
      <c r="D13" s="115"/>
    </row>
    <row r="14" spans="1:7" s="59" customFormat="1" ht="18" customHeight="1" thickBot="1" x14ac:dyDescent="0.2">
      <c r="A14" s="190" t="s">
        <v>138</v>
      </c>
      <c r="B14" s="191"/>
      <c r="C14" s="164" t="s">
        <v>139</v>
      </c>
      <c r="D14" s="116" t="s">
        <v>140</v>
      </c>
    </row>
    <row r="15" spans="1:7" s="104" customFormat="1" ht="31.5" customHeight="1" x14ac:dyDescent="0.15">
      <c r="A15" s="200" t="s">
        <v>141</v>
      </c>
      <c r="B15" s="117" t="s">
        <v>175</v>
      </c>
      <c r="C15" s="169">
        <v>60000</v>
      </c>
      <c r="D15" s="118" t="s">
        <v>142</v>
      </c>
    </row>
    <row r="16" spans="1:7" s="104" customFormat="1" ht="49.5" customHeight="1" x14ac:dyDescent="0.15">
      <c r="A16" s="201"/>
      <c r="B16" s="119" t="s">
        <v>176</v>
      </c>
      <c r="C16" s="170">
        <v>70000</v>
      </c>
      <c r="D16" s="120" t="s">
        <v>143</v>
      </c>
    </row>
    <row r="17" spans="1:4" s="104" customFormat="1" ht="69.75" customHeight="1" x14ac:dyDescent="0.15">
      <c r="A17" s="201"/>
      <c r="B17" s="119" t="s">
        <v>177</v>
      </c>
      <c r="C17" s="170">
        <v>250000</v>
      </c>
      <c r="D17" s="120" t="s">
        <v>144</v>
      </c>
    </row>
    <row r="18" spans="1:4" s="104" customFormat="1" ht="43.5" customHeight="1" x14ac:dyDescent="0.15">
      <c r="A18" s="201"/>
      <c r="B18" s="119" t="s">
        <v>178</v>
      </c>
      <c r="C18" s="170">
        <v>113511</v>
      </c>
      <c r="D18" s="120" t="s">
        <v>154</v>
      </c>
    </row>
    <row r="19" spans="1:4" s="104" customFormat="1" ht="25.5" customHeight="1" x14ac:dyDescent="0.15">
      <c r="A19" s="201"/>
      <c r="B19" s="119" t="s">
        <v>179</v>
      </c>
      <c r="C19" s="170">
        <v>1050</v>
      </c>
      <c r="D19" s="120" t="s">
        <v>145</v>
      </c>
    </row>
    <row r="20" spans="1:4" s="104" customFormat="1" ht="30" customHeight="1" thickBot="1" x14ac:dyDescent="0.2">
      <c r="A20" s="202"/>
      <c r="B20" s="121" t="s">
        <v>146</v>
      </c>
      <c r="C20" s="171">
        <f>SUM(C15:C19)</f>
        <v>494561</v>
      </c>
      <c r="D20" s="122"/>
    </row>
    <row r="21" spans="1:4" s="104" customFormat="1" ht="27" x14ac:dyDescent="0.15">
      <c r="A21" s="203" t="s">
        <v>147</v>
      </c>
      <c r="B21" s="117" t="s">
        <v>180</v>
      </c>
      <c r="C21" s="169">
        <v>0</v>
      </c>
      <c r="D21" s="123"/>
    </row>
    <row r="22" spans="1:4" s="104" customFormat="1" ht="45" customHeight="1" x14ac:dyDescent="0.15">
      <c r="A22" s="204"/>
      <c r="B22" s="119" t="s">
        <v>181</v>
      </c>
      <c r="C22" s="170"/>
      <c r="D22" s="124"/>
    </row>
    <row r="23" spans="1:4" s="104" customFormat="1" ht="33.75" customHeight="1" x14ac:dyDescent="0.15">
      <c r="A23" s="204"/>
      <c r="B23" s="119" t="s">
        <v>182</v>
      </c>
      <c r="C23" s="170">
        <v>0</v>
      </c>
      <c r="D23" s="125"/>
    </row>
    <row r="24" spans="1:4" s="104" customFormat="1" ht="47.25" customHeight="1" x14ac:dyDescent="0.15">
      <c r="A24" s="204"/>
      <c r="B24" s="119" t="s">
        <v>183</v>
      </c>
      <c r="C24" s="170">
        <v>0</v>
      </c>
      <c r="D24" s="126"/>
    </row>
    <row r="25" spans="1:4" s="104" customFormat="1" ht="30" customHeight="1" x14ac:dyDescent="0.15">
      <c r="A25" s="204"/>
      <c r="B25" s="119" t="s">
        <v>184</v>
      </c>
      <c r="C25" s="170">
        <v>113439</v>
      </c>
      <c r="D25" s="127" t="s">
        <v>185</v>
      </c>
    </row>
    <row r="26" spans="1:4" s="104" customFormat="1" ht="30.75" customHeight="1" thickBot="1" x14ac:dyDescent="0.2">
      <c r="A26" s="205"/>
      <c r="B26" s="121" t="s">
        <v>146</v>
      </c>
      <c r="C26" s="171">
        <f>SUM(C21:C25)</f>
        <v>113439</v>
      </c>
      <c r="D26" s="122"/>
    </row>
    <row r="27" spans="1:4" s="59" customFormat="1" ht="30" customHeight="1" thickBot="1" x14ac:dyDescent="0.2">
      <c r="A27" s="206" t="s">
        <v>148</v>
      </c>
      <c r="B27" s="207"/>
      <c r="C27" s="172">
        <f>C20+C26</f>
        <v>608000</v>
      </c>
      <c r="D27" s="128"/>
    </row>
    <row r="28" spans="1:4" ht="22.5" customHeight="1" thickBot="1" x14ac:dyDescent="0.2">
      <c r="A28" s="110" t="s">
        <v>149</v>
      </c>
      <c r="B28" s="56"/>
      <c r="C28" s="173"/>
    </row>
    <row r="29" spans="1:4" s="104" customFormat="1" ht="18" customHeight="1" thickBot="1" x14ac:dyDescent="0.2">
      <c r="A29" s="190" t="s">
        <v>150</v>
      </c>
      <c r="B29" s="191"/>
      <c r="C29" s="164" t="s">
        <v>151</v>
      </c>
      <c r="D29" s="111" t="s">
        <v>152</v>
      </c>
    </row>
    <row r="30" spans="1:4" s="104" customFormat="1" ht="33" customHeight="1" x14ac:dyDescent="0.15">
      <c r="A30" s="208" t="s">
        <v>153</v>
      </c>
      <c r="B30" s="209"/>
      <c r="C30" s="174">
        <v>0</v>
      </c>
      <c r="D30" s="161" t="s">
        <v>186</v>
      </c>
    </row>
    <row r="31" spans="1:4" s="104" customFormat="1" ht="33" customHeight="1" x14ac:dyDescent="0.15">
      <c r="A31" s="210" t="s">
        <v>187</v>
      </c>
      <c r="B31" s="211"/>
      <c r="C31" s="170">
        <f>IF(C12+C27=0,"",C12-C27)</f>
        <v>9000</v>
      </c>
      <c r="D31" s="160" t="s">
        <v>188</v>
      </c>
    </row>
    <row r="32" spans="1:4" s="104" customFormat="1" ht="95.25" customHeight="1" thickBot="1" x14ac:dyDescent="0.2">
      <c r="A32" s="198" t="s">
        <v>191</v>
      </c>
      <c r="B32" s="199"/>
      <c r="C32" s="171">
        <f>SUM(C30:C31)</f>
        <v>9000</v>
      </c>
      <c r="D32" s="162" t="s">
        <v>189</v>
      </c>
    </row>
  </sheetData>
  <mergeCells count="13">
    <mergeCell ref="A32:B32"/>
    <mergeCell ref="A15:A20"/>
    <mergeCell ref="A21:A26"/>
    <mergeCell ref="A27:B27"/>
    <mergeCell ref="A29:B29"/>
    <mergeCell ref="A30:B30"/>
    <mergeCell ref="A31:B31"/>
    <mergeCell ref="A14:B14"/>
    <mergeCell ref="A1:G1"/>
    <mergeCell ref="A6:D6"/>
    <mergeCell ref="A9:B9"/>
    <mergeCell ref="A10:B10"/>
    <mergeCell ref="A11:A12"/>
  </mergeCells>
  <phoneticPr fontId="17"/>
  <pageMargins left="0.43307086614173229" right="0.19685039370078741" top="0.39370078740157483" bottom="0.39370078740157483" header="0.19685039370078741" footer="0.39370078740157483"/>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view="pageBreakPreview" zoomScale="130" zoomScaleNormal="90" zoomScaleSheetLayoutView="130" workbookViewId="0">
      <selection activeCell="Q2" sqref="Q2"/>
    </sheetView>
  </sheetViews>
  <sheetFormatPr defaultColWidth="7.5" defaultRowHeight="21" customHeight="1" x14ac:dyDescent="0.15"/>
  <cols>
    <col min="1" max="1" width="4" style="54" customWidth="1"/>
    <col min="2" max="2" width="11.125" style="54" customWidth="1"/>
    <col min="3" max="3" width="16.375" style="54" customWidth="1"/>
    <col min="4" max="4" width="2.625" style="54" customWidth="1"/>
    <col min="5" max="5" width="10" style="54" customWidth="1"/>
    <col min="6" max="6" width="2.625" style="54" customWidth="1"/>
    <col min="7" max="7" width="10" style="54" customWidth="1"/>
    <col min="8" max="8" width="2.625" style="54" customWidth="1"/>
    <col min="9" max="9" width="9.375" style="54" customWidth="1"/>
    <col min="10" max="10" width="2.625" style="54" customWidth="1"/>
    <col min="11" max="11" width="10.125" style="54" customWidth="1"/>
    <col min="12" max="14" width="9.375" style="54" customWidth="1"/>
    <col min="15" max="15" width="9.625" style="54" customWidth="1"/>
    <col min="16" max="16" width="9.375" style="54" customWidth="1"/>
    <col min="17" max="17" width="10.25" style="54" customWidth="1"/>
    <col min="18" max="16384" width="7.5" style="54"/>
  </cols>
  <sheetData>
    <row r="1" spans="1:17" ht="55.5" customHeight="1" x14ac:dyDescent="0.15">
      <c r="G1" s="240" t="s">
        <v>75</v>
      </c>
      <c r="H1" s="240"/>
      <c r="I1" s="240"/>
      <c r="J1" s="240"/>
      <c r="K1" s="240"/>
      <c r="L1" s="240"/>
    </row>
    <row r="2" spans="1:17" ht="14.25" x14ac:dyDescent="0.15">
      <c r="A2" s="55" t="s">
        <v>95</v>
      </c>
      <c r="C2" s="56"/>
      <c r="D2" s="56"/>
      <c r="E2" s="56"/>
      <c r="F2" s="56"/>
      <c r="G2" s="56"/>
      <c r="H2" s="56"/>
      <c r="I2" s="56"/>
      <c r="J2" s="56"/>
      <c r="K2" s="56"/>
      <c r="L2" s="56"/>
      <c r="M2" s="56"/>
      <c r="N2" s="56"/>
      <c r="O2" s="56"/>
      <c r="P2" s="56"/>
      <c r="Q2" s="56"/>
    </row>
    <row r="3" spans="1:17" s="59" customFormat="1" ht="13.5" thickBot="1" x14ac:dyDescent="0.2">
      <c r="A3" s="241" t="s">
        <v>76</v>
      </c>
      <c r="B3" s="241" t="s">
        <v>77</v>
      </c>
      <c r="C3" s="241" t="s">
        <v>78</v>
      </c>
      <c r="D3" s="244" t="s">
        <v>79</v>
      </c>
      <c r="E3" s="245"/>
      <c r="F3" s="245"/>
      <c r="G3" s="245"/>
      <c r="H3" s="245"/>
      <c r="I3" s="246"/>
      <c r="J3" s="247" t="s">
        <v>80</v>
      </c>
      <c r="K3" s="248"/>
      <c r="L3" s="248"/>
      <c r="M3" s="248"/>
      <c r="N3" s="248"/>
      <c r="O3" s="246"/>
      <c r="P3" s="57" t="s">
        <v>96</v>
      </c>
      <c r="Q3" s="58" t="s">
        <v>97</v>
      </c>
    </row>
    <row r="4" spans="1:17" s="59" customFormat="1" ht="14.25" customHeight="1" thickTop="1" x14ac:dyDescent="0.15">
      <c r="A4" s="242"/>
      <c r="B4" s="242"/>
      <c r="C4" s="242"/>
      <c r="D4" s="249" t="s">
        <v>98</v>
      </c>
      <c r="E4" s="250"/>
      <c r="F4" s="251" t="s">
        <v>99</v>
      </c>
      <c r="G4" s="252"/>
      <c r="H4" s="236" t="s">
        <v>100</v>
      </c>
      <c r="I4" s="237"/>
      <c r="J4" s="253" t="s">
        <v>101</v>
      </c>
      <c r="K4" s="254"/>
      <c r="L4" s="63"/>
      <c r="M4" s="64" t="s">
        <v>102</v>
      </c>
      <c r="N4" s="62" t="s">
        <v>103</v>
      </c>
      <c r="O4" s="61" t="s">
        <v>104</v>
      </c>
      <c r="P4" s="222" t="s">
        <v>81</v>
      </c>
      <c r="Q4" s="60" t="s">
        <v>105</v>
      </c>
    </row>
    <row r="5" spans="1:17" s="59" customFormat="1" ht="13.5" customHeight="1" x14ac:dyDescent="0.15">
      <c r="A5" s="242"/>
      <c r="B5" s="242"/>
      <c r="C5" s="242"/>
      <c r="D5" s="224" t="s">
        <v>106</v>
      </c>
      <c r="E5" s="225"/>
      <c r="F5" s="226" t="s">
        <v>107</v>
      </c>
      <c r="G5" s="227"/>
      <c r="H5" s="238" t="s">
        <v>108</v>
      </c>
      <c r="I5" s="225"/>
      <c r="J5" s="224" t="s">
        <v>109</v>
      </c>
      <c r="K5" s="225"/>
      <c r="L5" s="188" t="s">
        <v>110</v>
      </c>
      <c r="M5" s="188" t="s">
        <v>111</v>
      </c>
      <c r="N5" s="228" t="s">
        <v>82</v>
      </c>
      <c r="O5" s="65" t="s">
        <v>108</v>
      </c>
      <c r="P5" s="222"/>
      <c r="Q5" s="60"/>
    </row>
    <row r="6" spans="1:17" s="59" customFormat="1" ht="35.25" customHeight="1" thickBot="1" x14ac:dyDescent="0.2">
      <c r="A6" s="243"/>
      <c r="B6" s="243"/>
      <c r="C6" s="243"/>
      <c r="D6" s="230"/>
      <c r="E6" s="231"/>
      <c r="F6" s="232" t="s">
        <v>112</v>
      </c>
      <c r="G6" s="233"/>
      <c r="H6" s="239" t="s">
        <v>113</v>
      </c>
      <c r="I6" s="235"/>
      <c r="J6" s="234" t="s">
        <v>114</v>
      </c>
      <c r="K6" s="235"/>
      <c r="L6" s="66" t="s">
        <v>115</v>
      </c>
      <c r="M6" s="67" t="s">
        <v>116</v>
      </c>
      <c r="N6" s="229"/>
      <c r="O6" s="65" t="s">
        <v>117</v>
      </c>
      <c r="P6" s="223"/>
      <c r="Q6" s="68" t="s">
        <v>118</v>
      </c>
    </row>
    <row r="7" spans="1:17" s="59" customFormat="1" ht="18" customHeight="1" thickBot="1" x14ac:dyDescent="0.2">
      <c r="A7" s="218" t="s">
        <v>119</v>
      </c>
      <c r="B7" s="219"/>
      <c r="C7" s="219"/>
      <c r="D7" s="69" t="s">
        <v>120</v>
      </c>
      <c r="E7" s="140">
        <f>SUM(D8:E27)</f>
        <v>617000</v>
      </c>
      <c r="F7" s="141" t="s">
        <v>121</v>
      </c>
      <c r="G7" s="176">
        <f>SUM(F8:G27)</f>
        <v>617000</v>
      </c>
      <c r="H7" s="144" t="s">
        <v>192</v>
      </c>
      <c r="I7" s="140">
        <f>E7+G7</f>
        <v>1234000</v>
      </c>
      <c r="J7" s="142" t="s">
        <v>122</v>
      </c>
      <c r="K7" s="140">
        <f>SUM(J8:K13)</f>
        <v>608000</v>
      </c>
      <c r="L7" s="143">
        <f>SUM(L8:L27)</f>
        <v>0</v>
      </c>
      <c r="M7" s="143">
        <f>SUM(M8:M27)</f>
        <v>113439</v>
      </c>
      <c r="N7" s="143">
        <f>SUM(N8:N27)</f>
        <v>0</v>
      </c>
      <c r="O7" s="144">
        <f>SUM(O8:O12)</f>
        <v>412134</v>
      </c>
      <c r="P7" s="143">
        <f>SUM(P8:P27)</f>
        <v>230000</v>
      </c>
      <c r="Q7" s="145">
        <f>SUM(Q8:Q27)</f>
        <v>969439</v>
      </c>
    </row>
    <row r="8" spans="1:17" s="59" customFormat="1" ht="17.25" customHeight="1" x14ac:dyDescent="0.15">
      <c r="A8" s="70">
        <v>1</v>
      </c>
      <c r="B8" s="71" t="s">
        <v>83</v>
      </c>
      <c r="C8" s="72" t="s">
        <v>84</v>
      </c>
      <c r="D8" s="73"/>
      <c r="E8" s="74">
        <v>95335</v>
      </c>
      <c r="F8" s="75"/>
      <c r="G8" s="76">
        <v>102835</v>
      </c>
      <c r="H8" s="179"/>
      <c r="I8" s="178">
        <f t="shared" ref="I8:I13" si="0">SUM(D8:G8)</f>
        <v>198170</v>
      </c>
      <c r="J8" s="220">
        <v>101335</v>
      </c>
      <c r="K8" s="221"/>
      <c r="L8" s="77">
        <v>0</v>
      </c>
      <c r="M8" s="78">
        <v>18909</v>
      </c>
      <c r="N8" s="75">
        <v>0</v>
      </c>
      <c r="O8" s="79">
        <f t="shared" ref="O8:O13" si="1">J8-L8-M8+N8</f>
        <v>82426</v>
      </c>
      <c r="P8" s="80">
        <v>46000</v>
      </c>
      <c r="Q8" s="81">
        <f t="shared" ref="Q8:Q13" si="2">I8-O8+P8</f>
        <v>161744</v>
      </c>
    </row>
    <row r="9" spans="1:17" s="59" customFormat="1" ht="17.25" customHeight="1" x14ac:dyDescent="0.15">
      <c r="A9" s="70">
        <v>2</v>
      </c>
      <c r="B9" s="71" t="s">
        <v>85</v>
      </c>
      <c r="C9" s="72" t="s">
        <v>86</v>
      </c>
      <c r="D9" s="82"/>
      <c r="E9" s="83">
        <v>167254</v>
      </c>
      <c r="F9" s="84"/>
      <c r="G9" s="85">
        <v>102833</v>
      </c>
      <c r="H9" s="180"/>
      <c r="I9" s="91">
        <f t="shared" si="0"/>
        <v>270087</v>
      </c>
      <c r="J9" s="217">
        <v>101333</v>
      </c>
      <c r="K9" s="217"/>
      <c r="L9" s="87">
        <v>0</v>
      </c>
      <c r="M9" s="88">
        <v>18906</v>
      </c>
      <c r="N9" s="89">
        <v>0</v>
      </c>
      <c r="O9" s="79">
        <f t="shared" si="1"/>
        <v>82427</v>
      </c>
      <c r="P9" s="80">
        <v>41000</v>
      </c>
      <c r="Q9" s="81">
        <f t="shared" si="2"/>
        <v>228660</v>
      </c>
    </row>
    <row r="10" spans="1:17" s="59" customFormat="1" ht="17.25" customHeight="1" x14ac:dyDescent="0.15">
      <c r="A10" s="70">
        <v>3</v>
      </c>
      <c r="B10" s="71" t="s">
        <v>87</v>
      </c>
      <c r="C10" s="72" t="s">
        <v>88</v>
      </c>
      <c r="D10" s="82"/>
      <c r="E10" s="83">
        <v>25088</v>
      </c>
      <c r="F10" s="84"/>
      <c r="G10" s="85">
        <v>102833</v>
      </c>
      <c r="H10" s="180"/>
      <c r="I10" s="91">
        <f t="shared" si="0"/>
        <v>127921</v>
      </c>
      <c r="J10" s="217">
        <v>101333</v>
      </c>
      <c r="K10" s="217"/>
      <c r="L10" s="87">
        <v>0</v>
      </c>
      <c r="M10" s="88">
        <v>18906</v>
      </c>
      <c r="N10" s="89">
        <v>0</v>
      </c>
      <c r="O10" s="79">
        <f t="shared" si="1"/>
        <v>82427</v>
      </c>
      <c r="P10" s="80">
        <v>41000</v>
      </c>
      <c r="Q10" s="81">
        <f t="shared" si="2"/>
        <v>86494</v>
      </c>
    </row>
    <row r="11" spans="1:17" s="59" customFormat="1" ht="17.25" customHeight="1" x14ac:dyDescent="0.15">
      <c r="A11" s="70">
        <v>4</v>
      </c>
      <c r="B11" s="71" t="s">
        <v>89</v>
      </c>
      <c r="C11" s="72" t="s">
        <v>90</v>
      </c>
      <c r="D11" s="82"/>
      <c r="E11" s="83">
        <v>27876</v>
      </c>
      <c r="F11" s="84"/>
      <c r="G11" s="85">
        <v>102833</v>
      </c>
      <c r="H11" s="180"/>
      <c r="I11" s="91">
        <f t="shared" si="0"/>
        <v>130709</v>
      </c>
      <c r="J11" s="217">
        <v>101333</v>
      </c>
      <c r="K11" s="217"/>
      <c r="L11" s="87">
        <v>0</v>
      </c>
      <c r="M11" s="88">
        <v>18906</v>
      </c>
      <c r="N11" s="89">
        <v>0</v>
      </c>
      <c r="O11" s="79">
        <f t="shared" si="1"/>
        <v>82427</v>
      </c>
      <c r="P11" s="80">
        <v>39000</v>
      </c>
      <c r="Q11" s="81">
        <f t="shared" si="2"/>
        <v>87282</v>
      </c>
    </row>
    <row r="12" spans="1:17" s="59" customFormat="1" ht="17.25" customHeight="1" x14ac:dyDescent="0.15">
      <c r="A12" s="70">
        <v>5</v>
      </c>
      <c r="B12" s="71" t="s">
        <v>91</v>
      </c>
      <c r="C12" s="72" t="s">
        <v>92</v>
      </c>
      <c r="D12" s="82"/>
      <c r="E12" s="83">
        <v>279035</v>
      </c>
      <c r="F12" s="84"/>
      <c r="G12" s="85">
        <v>102833</v>
      </c>
      <c r="H12" s="180"/>
      <c r="I12" s="91">
        <f t="shared" si="0"/>
        <v>381868</v>
      </c>
      <c r="J12" s="217">
        <v>101333</v>
      </c>
      <c r="K12" s="217"/>
      <c r="L12" s="87">
        <v>0</v>
      </c>
      <c r="M12" s="88">
        <v>18906</v>
      </c>
      <c r="N12" s="89">
        <v>0</v>
      </c>
      <c r="O12" s="79">
        <f t="shared" si="1"/>
        <v>82427</v>
      </c>
      <c r="P12" s="80">
        <v>29000</v>
      </c>
      <c r="Q12" s="81">
        <f t="shared" si="2"/>
        <v>328441</v>
      </c>
    </row>
    <row r="13" spans="1:17" s="59" customFormat="1" ht="17.25" customHeight="1" x14ac:dyDescent="0.15">
      <c r="A13" s="70">
        <v>6</v>
      </c>
      <c r="B13" s="71" t="s">
        <v>93</v>
      </c>
      <c r="C13" s="72" t="s">
        <v>94</v>
      </c>
      <c r="D13" s="82"/>
      <c r="E13" s="83">
        <v>22412</v>
      </c>
      <c r="F13" s="84"/>
      <c r="G13" s="85">
        <v>102833</v>
      </c>
      <c r="H13" s="180"/>
      <c r="I13" s="91">
        <f t="shared" si="0"/>
        <v>125245</v>
      </c>
      <c r="J13" s="217">
        <v>101333</v>
      </c>
      <c r="K13" s="217"/>
      <c r="L13" s="87">
        <v>0</v>
      </c>
      <c r="M13" s="88">
        <v>18906</v>
      </c>
      <c r="N13" s="89">
        <v>0</v>
      </c>
      <c r="O13" s="79">
        <f t="shared" si="1"/>
        <v>82427</v>
      </c>
      <c r="P13" s="80">
        <v>34000</v>
      </c>
      <c r="Q13" s="81">
        <f t="shared" si="2"/>
        <v>76818</v>
      </c>
    </row>
    <row r="14" spans="1:17" s="59" customFormat="1" ht="17.25" customHeight="1" x14ac:dyDescent="0.15">
      <c r="A14" s="70">
        <v>7</v>
      </c>
      <c r="B14" s="71"/>
      <c r="C14" s="72"/>
      <c r="D14" s="82"/>
      <c r="E14" s="90"/>
      <c r="F14" s="84"/>
      <c r="G14" s="85"/>
      <c r="H14" s="180"/>
      <c r="I14" s="91">
        <f t="shared" ref="I14:I27" si="3">SUM(E14:G14)</f>
        <v>0</v>
      </c>
      <c r="J14" s="212"/>
      <c r="K14" s="213"/>
      <c r="L14" s="87"/>
      <c r="M14" s="87"/>
      <c r="N14" s="89"/>
      <c r="O14" s="86">
        <f t="shared" ref="O14:O27" si="4">K14-L14-M14+N14</f>
        <v>0</v>
      </c>
      <c r="P14" s="91"/>
      <c r="Q14" s="92">
        <f t="shared" ref="Q14:Q27" si="5">I14-O14</f>
        <v>0</v>
      </c>
    </row>
    <row r="15" spans="1:17" s="59" customFormat="1" ht="17.25" customHeight="1" x14ac:dyDescent="0.15">
      <c r="A15" s="70">
        <v>8</v>
      </c>
      <c r="B15" s="71"/>
      <c r="C15" s="72"/>
      <c r="D15" s="82"/>
      <c r="E15" s="90"/>
      <c r="F15" s="84"/>
      <c r="G15" s="85"/>
      <c r="H15" s="180"/>
      <c r="I15" s="91">
        <f t="shared" si="3"/>
        <v>0</v>
      </c>
      <c r="J15" s="212"/>
      <c r="K15" s="213"/>
      <c r="L15" s="87"/>
      <c r="M15" s="87"/>
      <c r="N15" s="89"/>
      <c r="O15" s="86">
        <f t="shared" si="4"/>
        <v>0</v>
      </c>
      <c r="P15" s="91"/>
      <c r="Q15" s="92">
        <f t="shared" si="5"/>
        <v>0</v>
      </c>
    </row>
    <row r="16" spans="1:17" s="59" customFormat="1" ht="17.25" customHeight="1" x14ac:dyDescent="0.15">
      <c r="A16" s="70">
        <v>9</v>
      </c>
      <c r="B16" s="71"/>
      <c r="C16" s="72"/>
      <c r="D16" s="82"/>
      <c r="E16" s="90"/>
      <c r="F16" s="84"/>
      <c r="G16" s="85"/>
      <c r="H16" s="180"/>
      <c r="I16" s="91">
        <f t="shared" si="3"/>
        <v>0</v>
      </c>
      <c r="J16" s="212"/>
      <c r="K16" s="213"/>
      <c r="L16" s="87"/>
      <c r="M16" s="87"/>
      <c r="N16" s="89"/>
      <c r="O16" s="86">
        <f t="shared" si="4"/>
        <v>0</v>
      </c>
      <c r="P16" s="91"/>
      <c r="Q16" s="92">
        <f t="shared" si="5"/>
        <v>0</v>
      </c>
    </row>
    <row r="17" spans="1:17" s="59" customFormat="1" ht="17.25" customHeight="1" x14ac:dyDescent="0.15">
      <c r="A17" s="70">
        <v>10</v>
      </c>
      <c r="B17" s="71"/>
      <c r="C17" s="72"/>
      <c r="D17" s="82"/>
      <c r="E17" s="90"/>
      <c r="F17" s="84"/>
      <c r="G17" s="85"/>
      <c r="H17" s="180"/>
      <c r="I17" s="91">
        <f t="shared" si="3"/>
        <v>0</v>
      </c>
      <c r="J17" s="212"/>
      <c r="K17" s="213"/>
      <c r="L17" s="87"/>
      <c r="M17" s="87"/>
      <c r="N17" s="89"/>
      <c r="O17" s="86">
        <f t="shared" si="4"/>
        <v>0</v>
      </c>
      <c r="P17" s="91"/>
      <c r="Q17" s="92">
        <f t="shared" si="5"/>
        <v>0</v>
      </c>
    </row>
    <row r="18" spans="1:17" s="59" customFormat="1" ht="17.25" customHeight="1" x14ac:dyDescent="0.15">
      <c r="A18" s="70">
        <v>11</v>
      </c>
      <c r="B18" s="71"/>
      <c r="C18" s="72"/>
      <c r="D18" s="93"/>
      <c r="E18" s="94"/>
      <c r="F18" s="95"/>
      <c r="G18" s="177"/>
      <c r="H18" s="181"/>
      <c r="I18" s="99">
        <f t="shared" si="3"/>
        <v>0</v>
      </c>
      <c r="J18" s="214"/>
      <c r="K18" s="215"/>
      <c r="L18" s="97"/>
      <c r="M18" s="97"/>
      <c r="N18" s="98"/>
      <c r="O18" s="96">
        <f t="shared" si="4"/>
        <v>0</v>
      </c>
      <c r="P18" s="99"/>
      <c r="Q18" s="100">
        <f t="shared" si="5"/>
        <v>0</v>
      </c>
    </row>
    <row r="19" spans="1:17" s="59" customFormat="1" ht="17.25" customHeight="1" x14ac:dyDescent="0.15">
      <c r="A19" s="70">
        <v>12</v>
      </c>
      <c r="B19" s="71"/>
      <c r="C19" s="72"/>
      <c r="D19" s="93"/>
      <c r="E19" s="94"/>
      <c r="F19" s="95"/>
      <c r="G19" s="177"/>
      <c r="H19" s="181"/>
      <c r="I19" s="99">
        <f t="shared" si="3"/>
        <v>0</v>
      </c>
      <c r="J19" s="214"/>
      <c r="K19" s="215"/>
      <c r="L19" s="97"/>
      <c r="M19" s="97"/>
      <c r="N19" s="98"/>
      <c r="O19" s="96">
        <f t="shared" si="4"/>
        <v>0</v>
      </c>
      <c r="P19" s="99"/>
      <c r="Q19" s="100">
        <f t="shared" si="5"/>
        <v>0</v>
      </c>
    </row>
    <row r="20" spans="1:17" s="59" customFormat="1" ht="17.25" customHeight="1" x14ac:dyDescent="0.15">
      <c r="A20" s="70">
        <v>13</v>
      </c>
      <c r="B20" s="71"/>
      <c r="C20" s="72"/>
      <c r="D20" s="93"/>
      <c r="E20" s="94"/>
      <c r="F20" s="95"/>
      <c r="G20" s="177"/>
      <c r="H20" s="181"/>
      <c r="I20" s="99">
        <f t="shared" si="3"/>
        <v>0</v>
      </c>
      <c r="J20" s="214"/>
      <c r="K20" s="215"/>
      <c r="L20" s="97"/>
      <c r="M20" s="97"/>
      <c r="N20" s="98"/>
      <c r="O20" s="96">
        <f t="shared" si="4"/>
        <v>0</v>
      </c>
      <c r="P20" s="99"/>
      <c r="Q20" s="100">
        <f t="shared" si="5"/>
        <v>0</v>
      </c>
    </row>
    <row r="21" spans="1:17" s="59" customFormat="1" ht="17.25" customHeight="1" x14ac:dyDescent="0.15">
      <c r="A21" s="70">
        <v>14</v>
      </c>
      <c r="B21" s="71"/>
      <c r="C21" s="72"/>
      <c r="D21" s="93"/>
      <c r="E21" s="94"/>
      <c r="F21" s="95"/>
      <c r="G21" s="177"/>
      <c r="H21" s="181"/>
      <c r="I21" s="99">
        <f t="shared" si="3"/>
        <v>0</v>
      </c>
      <c r="J21" s="214"/>
      <c r="K21" s="215"/>
      <c r="L21" s="97"/>
      <c r="M21" s="97"/>
      <c r="N21" s="98"/>
      <c r="O21" s="96">
        <f t="shared" si="4"/>
        <v>0</v>
      </c>
      <c r="P21" s="99"/>
      <c r="Q21" s="100">
        <f t="shared" si="5"/>
        <v>0</v>
      </c>
    </row>
    <row r="22" spans="1:17" s="59" customFormat="1" ht="17.25" customHeight="1" x14ac:dyDescent="0.15">
      <c r="A22" s="70">
        <v>15</v>
      </c>
      <c r="B22" s="71"/>
      <c r="C22" s="72"/>
      <c r="D22" s="93"/>
      <c r="E22" s="94"/>
      <c r="F22" s="95"/>
      <c r="G22" s="177"/>
      <c r="H22" s="181"/>
      <c r="I22" s="99">
        <f t="shared" si="3"/>
        <v>0</v>
      </c>
      <c r="J22" s="214"/>
      <c r="K22" s="215"/>
      <c r="L22" s="97"/>
      <c r="M22" s="97"/>
      <c r="N22" s="98"/>
      <c r="O22" s="96">
        <f t="shared" si="4"/>
        <v>0</v>
      </c>
      <c r="P22" s="99"/>
      <c r="Q22" s="100">
        <f t="shared" si="5"/>
        <v>0</v>
      </c>
    </row>
    <row r="23" spans="1:17" s="59" customFormat="1" ht="17.25" customHeight="1" x14ac:dyDescent="0.15">
      <c r="A23" s="70">
        <v>16</v>
      </c>
      <c r="B23" s="71"/>
      <c r="C23" s="72"/>
      <c r="D23" s="93"/>
      <c r="E23" s="94"/>
      <c r="F23" s="95"/>
      <c r="G23" s="177"/>
      <c r="H23" s="181"/>
      <c r="I23" s="99">
        <f t="shared" si="3"/>
        <v>0</v>
      </c>
      <c r="J23" s="214"/>
      <c r="K23" s="215"/>
      <c r="L23" s="97"/>
      <c r="M23" s="97"/>
      <c r="N23" s="98"/>
      <c r="O23" s="96">
        <f t="shared" si="4"/>
        <v>0</v>
      </c>
      <c r="P23" s="99"/>
      <c r="Q23" s="100">
        <f t="shared" si="5"/>
        <v>0</v>
      </c>
    </row>
    <row r="24" spans="1:17" s="59" customFormat="1" ht="17.25" customHeight="1" x14ac:dyDescent="0.15">
      <c r="A24" s="70">
        <v>17</v>
      </c>
      <c r="B24" s="71"/>
      <c r="C24" s="72"/>
      <c r="D24" s="93"/>
      <c r="E24" s="94"/>
      <c r="F24" s="95"/>
      <c r="G24" s="177"/>
      <c r="H24" s="181"/>
      <c r="I24" s="99">
        <f t="shared" si="3"/>
        <v>0</v>
      </c>
      <c r="J24" s="214"/>
      <c r="K24" s="215"/>
      <c r="L24" s="97"/>
      <c r="M24" s="97"/>
      <c r="N24" s="98"/>
      <c r="O24" s="96">
        <f t="shared" si="4"/>
        <v>0</v>
      </c>
      <c r="P24" s="99"/>
      <c r="Q24" s="100">
        <f t="shared" si="5"/>
        <v>0</v>
      </c>
    </row>
    <row r="25" spans="1:17" s="59" customFormat="1" ht="17.25" customHeight="1" x14ac:dyDescent="0.15">
      <c r="A25" s="70">
        <v>18</v>
      </c>
      <c r="B25" s="71"/>
      <c r="C25" s="72"/>
      <c r="D25" s="93"/>
      <c r="E25" s="94"/>
      <c r="F25" s="95"/>
      <c r="G25" s="177"/>
      <c r="H25" s="181"/>
      <c r="I25" s="99">
        <f t="shared" si="3"/>
        <v>0</v>
      </c>
      <c r="J25" s="214"/>
      <c r="K25" s="215"/>
      <c r="L25" s="97"/>
      <c r="M25" s="97"/>
      <c r="N25" s="98"/>
      <c r="O25" s="96">
        <f t="shared" si="4"/>
        <v>0</v>
      </c>
      <c r="P25" s="99"/>
      <c r="Q25" s="100">
        <f t="shared" si="5"/>
        <v>0</v>
      </c>
    </row>
    <row r="26" spans="1:17" s="59" customFormat="1" ht="17.25" customHeight="1" x14ac:dyDescent="0.15">
      <c r="A26" s="70">
        <v>19</v>
      </c>
      <c r="B26" s="71"/>
      <c r="C26" s="72"/>
      <c r="D26" s="93"/>
      <c r="E26" s="94"/>
      <c r="F26" s="95"/>
      <c r="G26" s="177"/>
      <c r="H26" s="181"/>
      <c r="I26" s="99">
        <f t="shared" si="3"/>
        <v>0</v>
      </c>
      <c r="J26" s="214"/>
      <c r="K26" s="215"/>
      <c r="L26" s="97"/>
      <c r="M26" s="97"/>
      <c r="N26" s="98"/>
      <c r="O26" s="96">
        <f t="shared" si="4"/>
        <v>0</v>
      </c>
      <c r="P26" s="99"/>
      <c r="Q26" s="100">
        <f t="shared" si="5"/>
        <v>0</v>
      </c>
    </row>
    <row r="27" spans="1:17" s="59" customFormat="1" ht="17.25" customHeight="1" x14ac:dyDescent="0.15">
      <c r="A27" s="70">
        <v>20</v>
      </c>
      <c r="B27" s="71"/>
      <c r="C27" s="72"/>
      <c r="D27" s="93"/>
      <c r="E27" s="94"/>
      <c r="F27" s="214"/>
      <c r="G27" s="216"/>
      <c r="H27" s="182"/>
      <c r="I27" s="99">
        <f t="shared" si="3"/>
        <v>0</v>
      </c>
      <c r="J27" s="214"/>
      <c r="K27" s="215"/>
      <c r="L27" s="97"/>
      <c r="M27" s="97"/>
      <c r="N27" s="98"/>
      <c r="O27" s="96">
        <f t="shared" si="4"/>
        <v>0</v>
      </c>
      <c r="P27" s="99"/>
      <c r="Q27" s="100">
        <f t="shared" si="5"/>
        <v>0</v>
      </c>
    </row>
    <row r="28" spans="1:17" ht="22.5" customHeight="1" x14ac:dyDescent="0.15"/>
    <row r="29" spans="1:17" s="101" customFormat="1" ht="14.25" x14ac:dyDescent="0.15">
      <c r="E29" s="101" t="s">
        <v>199</v>
      </c>
    </row>
    <row r="30" spans="1:17" s="102" customFormat="1" ht="18" customHeight="1" x14ac:dyDescent="0.15">
      <c r="B30" s="102" t="s">
        <v>200</v>
      </c>
    </row>
    <row r="31" spans="1:17" s="102" customFormat="1" ht="7.5" customHeight="1" x14ac:dyDescent="0.15"/>
    <row r="32" spans="1:17" s="102" customFormat="1" ht="12.75" x14ac:dyDescent="0.15">
      <c r="B32" s="103" t="s">
        <v>156</v>
      </c>
      <c r="L32" s="102" t="s">
        <v>158</v>
      </c>
      <c r="P32" s="102" t="s">
        <v>123</v>
      </c>
    </row>
    <row r="33" s="102" customFormat="1" ht="12.75" x14ac:dyDescent="0.15"/>
  </sheetData>
  <mergeCells count="42">
    <mergeCell ref="G1:L1"/>
    <mergeCell ref="A3:A6"/>
    <mergeCell ref="B3:B6"/>
    <mergeCell ref="C3:C6"/>
    <mergeCell ref="D3:I3"/>
    <mergeCell ref="J3:O3"/>
    <mergeCell ref="D4:E4"/>
    <mergeCell ref="F4:G4"/>
    <mergeCell ref="J4:K4"/>
    <mergeCell ref="P4:P6"/>
    <mergeCell ref="D5:E5"/>
    <mergeCell ref="F5:G5"/>
    <mergeCell ref="J5:K5"/>
    <mergeCell ref="N5:N6"/>
    <mergeCell ref="D6:E6"/>
    <mergeCell ref="F6:G6"/>
    <mergeCell ref="J6:K6"/>
    <mergeCell ref="H4:I4"/>
    <mergeCell ref="H5:I5"/>
    <mergeCell ref="H6:I6"/>
    <mergeCell ref="A7:C7"/>
    <mergeCell ref="J8:K8"/>
    <mergeCell ref="J9:K9"/>
    <mergeCell ref="J10:K10"/>
    <mergeCell ref="J11:K11"/>
    <mergeCell ref="J12:K12"/>
    <mergeCell ref="J13:K13"/>
    <mergeCell ref="J14:K14"/>
    <mergeCell ref="J15:K15"/>
    <mergeCell ref="J16:K16"/>
    <mergeCell ref="J17:K17"/>
    <mergeCell ref="J18:K18"/>
    <mergeCell ref="J25:K25"/>
    <mergeCell ref="J26:K26"/>
    <mergeCell ref="F27:G27"/>
    <mergeCell ref="J27:K27"/>
    <mergeCell ref="J19:K19"/>
    <mergeCell ref="J20:K20"/>
    <mergeCell ref="J21:K21"/>
    <mergeCell ref="J22:K22"/>
    <mergeCell ref="J23:K23"/>
    <mergeCell ref="J24:K24"/>
  </mergeCells>
  <phoneticPr fontId="6"/>
  <pageMargins left="0.39370078740157483" right="0.3" top="0.45" bottom="0.19685039370078741" header="0.19685039370078741" footer="0.19685039370078741"/>
  <pageSetup paperSize="9"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6"/>
  <sheetViews>
    <sheetView showZeros="0" workbookViewId="0">
      <selection activeCell="AD17" sqref="AD17"/>
    </sheetView>
  </sheetViews>
  <sheetFormatPr defaultColWidth="3.125" defaultRowHeight="12" x14ac:dyDescent="0.15"/>
  <cols>
    <col min="1" max="13" width="3.125" style="11"/>
    <col min="14" max="14" width="12.625" style="11" customWidth="1"/>
    <col min="15" max="16384" width="3.125" style="11"/>
  </cols>
  <sheetData>
    <row r="1" spans="1:27" x14ac:dyDescent="0.15">
      <c r="Y1" s="333" t="s">
        <v>60</v>
      </c>
      <c r="Z1" s="334"/>
      <c r="AA1" s="335"/>
    </row>
    <row r="3" spans="1:27" ht="12" customHeight="1" x14ac:dyDescent="0.15">
      <c r="S3" s="344" t="s">
        <v>163</v>
      </c>
      <c r="T3" s="344"/>
      <c r="U3" s="344"/>
      <c r="V3" s="344"/>
      <c r="W3" s="344"/>
      <c r="X3" s="344"/>
      <c r="Y3" s="344"/>
      <c r="Z3" s="344"/>
      <c r="AA3" s="344"/>
    </row>
    <row r="4" spans="1:27" x14ac:dyDescent="0.15">
      <c r="A4" s="11" t="s">
        <v>59</v>
      </c>
    </row>
    <row r="6" spans="1:27" ht="13.5" customHeight="1" x14ac:dyDescent="0.15">
      <c r="O6" s="15" t="s">
        <v>57</v>
      </c>
      <c r="P6" s="15"/>
      <c r="Q6" s="15"/>
      <c r="R6" s="15"/>
      <c r="S6" s="263"/>
      <c r="T6" s="263"/>
      <c r="U6" s="263"/>
      <c r="V6" s="263"/>
      <c r="W6" s="263"/>
      <c r="X6" s="263"/>
      <c r="Y6" s="263"/>
      <c r="Z6" s="263"/>
    </row>
    <row r="7" spans="1:27" ht="13.5" customHeight="1" x14ac:dyDescent="0.15">
      <c r="S7" s="14"/>
      <c r="T7" s="14"/>
      <c r="U7" s="14"/>
      <c r="V7" s="14"/>
      <c r="W7" s="14"/>
      <c r="X7" s="14"/>
      <c r="Y7" s="14"/>
      <c r="Z7" s="14"/>
    </row>
    <row r="8" spans="1:27" ht="13.5" customHeight="1" x14ac:dyDescent="0.15">
      <c r="O8" s="15" t="s">
        <v>58</v>
      </c>
      <c r="P8" s="15"/>
      <c r="Q8" s="15"/>
      <c r="R8" s="15"/>
      <c r="S8" s="263"/>
      <c r="T8" s="263"/>
      <c r="U8" s="263"/>
      <c r="V8" s="263"/>
      <c r="W8" s="263"/>
      <c r="X8" s="263"/>
      <c r="Y8" s="263"/>
      <c r="Z8" s="263"/>
    </row>
    <row r="9" spans="1:27" ht="13.5" customHeight="1" x14ac:dyDescent="0.15"/>
    <row r="10" spans="1:27" ht="21.75" customHeight="1" x14ac:dyDescent="0.15">
      <c r="A10" s="262" t="s">
        <v>201</v>
      </c>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row>
    <row r="11" spans="1:27" ht="13.5" customHeight="1" x14ac:dyDescent="0.15"/>
    <row r="12" spans="1:27" ht="13.5" customHeight="1" x14ac:dyDescent="0.15">
      <c r="A12" s="11" t="s">
        <v>49</v>
      </c>
    </row>
    <row r="13" spans="1:27" ht="13.5" customHeight="1" thickBot="1" x14ac:dyDescent="0.2">
      <c r="A13" s="11" t="s">
        <v>44</v>
      </c>
    </row>
    <row r="14" spans="1:27" ht="18" customHeight="1" thickBot="1" x14ac:dyDescent="0.2">
      <c r="A14" s="281" t="s">
        <v>33</v>
      </c>
      <c r="B14" s="282"/>
      <c r="C14" s="282"/>
      <c r="D14" s="282"/>
      <c r="E14" s="282"/>
      <c r="F14" s="282"/>
      <c r="G14" s="282"/>
      <c r="H14" s="282"/>
      <c r="I14" s="282"/>
      <c r="J14" s="282"/>
      <c r="K14" s="282"/>
      <c r="L14" s="282"/>
      <c r="M14" s="283"/>
      <c r="N14" s="13" t="s">
        <v>46</v>
      </c>
      <c r="O14" s="302" t="s">
        <v>48</v>
      </c>
      <c r="P14" s="302"/>
      <c r="Q14" s="302"/>
      <c r="R14" s="302"/>
      <c r="S14" s="302"/>
      <c r="T14" s="302"/>
      <c r="U14" s="302"/>
      <c r="V14" s="302"/>
      <c r="W14" s="302"/>
      <c r="X14" s="302"/>
      <c r="Y14" s="302"/>
      <c r="Z14" s="302"/>
      <c r="AA14" s="303"/>
    </row>
    <row r="15" spans="1:27" ht="20.100000000000001" customHeight="1" x14ac:dyDescent="0.15">
      <c r="A15" s="278" t="s">
        <v>159</v>
      </c>
      <c r="B15" s="279"/>
      <c r="C15" s="279"/>
      <c r="D15" s="279"/>
      <c r="E15" s="279"/>
      <c r="F15" s="279"/>
      <c r="G15" s="279"/>
      <c r="H15" s="279"/>
      <c r="I15" s="279"/>
      <c r="J15" s="279"/>
      <c r="K15" s="279"/>
      <c r="L15" s="279"/>
      <c r="M15" s="280"/>
      <c r="N15" s="17"/>
      <c r="O15" s="342" t="s">
        <v>202</v>
      </c>
      <c r="P15" s="342"/>
      <c r="Q15" s="342"/>
      <c r="R15" s="342"/>
      <c r="S15" s="342"/>
      <c r="T15" s="342"/>
      <c r="U15" s="342"/>
      <c r="V15" s="342"/>
      <c r="W15" s="342"/>
      <c r="X15" s="342"/>
      <c r="Y15" s="342"/>
      <c r="Z15" s="342"/>
      <c r="AA15" s="343"/>
    </row>
    <row r="16" spans="1:27" ht="20.100000000000001" customHeight="1" x14ac:dyDescent="0.15">
      <c r="A16" s="260" t="s">
        <v>37</v>
      </c>
      <c r="B16" s="270" t="s">
        <v>42</v>
      </c>
      <c r="C16" s="271"/>
      <c r="D16" s="271"/>
      <c r="E16" s="271"/>
      <c r="F16" s="271"/>
      <c r="G16" s="271"/>
      <c r="H16" s="271"/>
      <c r="I16" s="271"/>
      <c r="J16" s="271"/>
      <c r="K16" s="271"/>
      <c r="L16" s="271"/>
      <c r="M16" s="272"/>
      <c r="N16" s="18"/>
      <c r="O16" s="284"/>
      <c r="P16" s="284"/>
      <c r="Q16" s="284"/>
      <c r="R16" s="284"/>
      <c r="S16" s="284"/>
      <c r="T16" s="284"/>
      <c r="U16" s="284"/>
      <c r="V16" s="284"/>
      <c r="W16" s="284"/>
      <c r="X16" s="284"/>
      <c r="Y16" s="284"/>
      <c r="Z16" s="284"/>
      <c r="AA16" s="285"/>
    </row>
    <row r="17" spans="1:27" ht="20.100000000000001" customHeight="1" thickBot="1" x14ac:dyDescent="0.2">
      <c r="A17" s="261"/>
      <c r="B17" s="267" t="s">
        <v>63</v>
      </c>
      <c r="C17" s="268"/>
      <c r="D17" s="268"/>
      <c r="E17" s="268"/>
      <c r="F17" s="268"/>
      <c r="G17" s="268"/>
      <c r="H17" s="268"/>
      <c r="I17" s="268"/>
      <c r="J17" s="268"/>
      <c r="K17" s="268"/>
      <c r="L17" s="268"/>
      <c r="M17" s="269"/>
      <c r="N17" s="52">
        <f>N15-N16</f>
        <v>0</v>
      </c>
      <c r="O17" s="286"/>
      <c r="P17" s="286"/>
      <c r="Q17" s="286"/>
      <c r="R17" s="286"/>
      <c r="S17" s="286"/>
      <c r="T17" s="286"/>
      <c r="U17" s="286"/>
      <c r="V17" s="286"/>
      <c r="W17" s="286"/>
      <c r="X17" s="286"/>
      <c r="Y17" s="286"/>
      <c r="Z17" s="286"/>
      <c r="AA17" s="287"/>
    </row>
    <row r="18" spans="1:27" ht="13.5" customHeight="1" x14ac:dyDescent="0.15"/>
    <row r="19" spans="1:27" ht="13.5" customHeight="1" thickBot="1" x14ac:dyDescent="0.2">
      <c r="A19" s="11" t="s">
        <v>45</v>
      </c>
    </row>
    <row r="20" spans="1:27" ht="18" customHeight="1" thickBot="1" x14ac:dyDescent="0.2">
      <c r="A20" s="281" t="s">
        <v>34</v>
      </c>
      <c r="B20" s="282"/>
      <c r="C20" s="282"/>
      <c r="D20" s="282"/>
      <c r="E20" s="282"/>
      <c r="F20" s="282"/>
      <c r="G20" s="282"/>
      <c r="H20" s="282"/>
      <c r="I20" s="282"/>
      <c r="J20" s="282"/>
      <c r="K20" s="282"/>
      <c r="L20" s="282"/>
      <c r="M20" s="283"/>
      <c r="N20" s="13" t="s">
        <v>47</v>
      </c>
      <c r="O20" s="302" t="s">
        <v>64</v>
      </c>
      <c r="P20" s="302"/>
      <c r="Q20" s="302"/>
      <c r="R20" s="302"/>
      <c r="S20" s="302"/>
      <c r="T20" s="302"/>
      <c r="U20" s="302"/>
      <c r="V20" s="302"/>
      <c r="W20" s="302"/>
      <c r="X20" s="302"/>
      <c r="Y20" s="302"/>
      <c r="Z20" s="302"/>
      <c r="AA20" s="303"/>
    </row>
    <row r="21" spans="1:27" ht="27" customHeight="1" x14ac:dyDescent="0.15">
      <c r="A21" s="275" t="s">
        <v>35</v>
      </c>
      <c r="B21" s="149" t="s">
        <v>165</v>
      </c>
      <c r="C21" s="273" t="s">
        <v>43</v>
      </c>
      <c r="D21" s="273"/>
      <c r="E21" s="273"/>
      <c r="F21" s="273"/>
      <c r="G21" s="273"/>
      <c r="H21" s="273"/>
      <c r="I21" s="273"/>
      <c r="J21" s="273"/>
      <c r="K21" s="273"/>
      <c r="L21" s="273"/>
      <c r="M21" s="274"/>
      <c r="N21" s="19"/>
      <c r="O21" s="295"/>
      <c r="P21" s="296"/>
      <c r="Q21" s="296"/>
      <c r="R21" s="296"/>
      <c r="S21" s="296"/>
      <c r="T21" s="296"/>
      <c r="U21" s="296"/>
      <c r="V21" s="296"/>
      <c r="W21" s="296"/>
      <c r="X21" s="296"/>
      <c r="Y21" s="296"/>
      <c r="Z21" s="296"/>
      <c r="AA21" s="297"/>
    </row>
    <row r="22" spans="1:27" ht="40.5" customHeight="1" x14ac:dyDescent="0.15">
      <c r="A22" s="276"/>
      <c r="B22" s="150" t="s">
        <v>166</v>
      </c>
      <c r="C22" s="255" t="s">
        <v>39</v>
      </c>
      <c r="D22" s="255"/>
      <c r="E22" s="255"/>
      <c r="F22" s="255"/>
      <c r="G22" s="255"/>
      <c r="H22" s="255"/>
      <c r="I22" s="255"/>
      <c r="J22" s="255"/>
      <c r="K22" s="255"/>
      <c r="L22" s="255"/>
      <c r="M22" s="256"/>
      <c r="N22" s="18"/>
      <c r="O22" s="264"/>
      <c r="P22" s="265"/>
      <c r="Q22" s="265"/>
      <c r="R22" s="265"/>
      <c r="S22" s="265"/>
      <c r="T22" s="265"/>
      <c r="U22" s="265"/>
      <c r="V22" s="265"/>
      <c r="W22" s="265"/>
      <c r="X22" s="265"/>
      <c r="Y22" s="265"/>
      <c r="Z22" s="265"/>
      <c r="AA22" s="266"/>
    </row>
    <row r="23" spans="1:27" ht="27" customHeight="1" x14ac:dyDescent="0.15">
      <c r="A23" s="276"/>
      <c r="B23" s="150" t="s">
        <v>167</v>
      </c>
      <c r="C23" s="255" t="s">
        <v>40</v>
      </c>
      <c r="D23" s="255"/>
      <c r="E23" s="255"/>
      <c r="F23" s="255"/>
      <c r="G23" s="255"/>
      <c r="H23" s="255"/>
      <c r="I23" s="255"/>
      <c r="J23" s="255"/>
      <c r="K23" s="255"/>
      <c r="L23" s="255"/>
      <c r="M23" s="256"/>
      <c r="N23" s="18"/>
      <c r="O23" s="264"/>
      <c r="P23" s="265"/>
      <c r="Q23" s="265"/>
      <c r="R23" s="265"/>
      <c r="S23" s="265"/>
      <c r="T23" s="265"/>
      <c r="U23" s="265"/>
      <c r="V23" s="265"/>
      <c r="W23" s="265"/>
      <c r="X23" s="265"/>
      <c r="Y23" s="265"/>
      <c r="Z23" s="265"/>
      <c r="AA23" s="266"/>
    </row>
    <row r="24" spans="1:27" ht="27" customHeight="1" x14ac:dyDescent="0.15">
      <c r="A24" s="276"/>
      <c r="B24" s="150" t="s">
        <v>168</v>
      </c>
      <c r="C24" s="255" t="s">
        <v>41</v>
      </c>
      <c r="D24" s="255"/>
      <c r="E24" s="255"/>
      <c r="F24" s="255"/>
      <c r="G24" s="255"/>
      <c r="H24" s="255"/>
      <c r="I24" s="255"/>
      <c r="J24" s="255"/>
      <c r="K24" s="255"/>
      <c r="L24" s="255"/>
      <c r="M24" s="256"/>
      <c r="N24" s="18"/>
      <c r="O24" s="264"/>
      <c r="P24" s="265"/>
      <c r="Q24" s="265"/>
      <c r="R24" s="265"/>
      <c r="S24" s="265"/>
      <c r="T24" s="265"/>
      <c r="U24" s="265"/>
      <c r="V24" s="265"/>
      <c r="W24" s="265"/>
      <c r="X24" s="265"/>
      <c r="Y24" s="265"/>
      <c r="Z24" s="265"/>
      <c r="AA24" s="266"/>
    </row>
    <row r="25" spans="1:27" ht="30.75" customHeight="1" x14ac:dyDescent="0.15">
      <c r="A25" s="276"/>
      <c r="B25" s="148" t="s">
        <v>169</v>
      </c>
      <c r="C25" s="271" t="s">
        <v>164</v>
      </c>
      <c r="D25" s="271"/>
      <c r="E25" s="271"/>
      <c r="F25" s="271"/>
      <c r="G25" s="271"/>
      <c r="H25" s="271"/>
      <c r="I25" s="271"/>
      <c r="J25" s="271"/>
      <c r="K25" s="271"/>
      <c r="L25" s="271"/>
      <c r="M25" s="272"/>
      <c r="N25" s="18"/>
      <c r="O25" s="264"/>
      <c r="P25" s="265"/>
      <c r="Q25" s="265"/>
      <c r="R25" s="265"/>
      <c r="S25" s="265"/>
      <c r="T25" s="265"/>
      <c r="U25" s="265"/>
      <c r="V25" s="265"/>
      <c r="W25" s="265"/>
      <c r="X25" s="265"/>
      <c r="Y25" s="265"/>
      <c r="Z25" s="265"/>
      <c r="AA25" s="266"/>
    </row>
    <row r="26" spans="1:27" ht="20.100000000000001" customHeight="1" thickBot="1" x14ac:dyDescent="0.2">
      <c r="A26" s="277"/>
      <c r="B26" s="257" t="s">
        <v>62</v>
      </c>
      <c r="C26" s="258"/>
      <c r="D26" s="258"/>
      <c r="E26" s="258"/>
      <c r="F26" s="258"/>
      <c r="G26" s="258"/>
      <c r="H26" s="258"/>
      <c r="I26" s="258"/>
      <c r="J26" s="258"/>
      <c r="K26" s="258"/>
      <c r="L26" s="258"/>
      <c r="M26" s="259"/>
      <c r="N26" s="52">
        <f>SUM(N21:N25)</f>
        <v>0</v>
      </c>
      <c r="O26" s="298"/>
      <c r="P26" s="299"/>
      <c r="Q26" s="299"/>
      <c r="R26" s="299"/>
      <c r="S26" s="299"/>
      <c r="T26" s="299"/>
      <c r="U26" s="299"/>
      <c r="V26" s="299"/>
      <c r="W26" s="299"/>
      <c r="X26" s="299"/>
      <c r="Y26" s="299"/>
      <c r="Z26" s="299"/>
      <c r="AA26" s="300"/>
    </row>
    <row r="27" spans="1:27" ht="27" customHeight="1" x14ac:dyDescent="0.15">
      <c r="A27" s="275" t="s">
        <v>36</v>
      </c>
      <c r="B27" s="149" t="s">
        <v>170</v>
      </c>
      <c r="C27" s="273" t="s">
        <v>43</v>
      </c>
      <c r="D27" s="273"/>
      <c r="E27" s="273"/>
      <c r="F27" s="273"/>
      <c r="G27" s="273"/>
      <c r="H27" s="273"/>
      <c r="I27" s="273"/>
      <c r="J27" s="273"/>
      <c r="K27" s="273"/>
      <c r="L27" s="273"/>
      <c r="M27" s="274"/>
      <c r="N27" s="19"/>
      <c r="O27" s="295"/>
      <c r="P27" s="296"/>
      <c r="Q27" s="296"/>
      <c r="R27" s="296"/>
      <c r="S27" s="296"/>
      <c r="T27" s="296"/>
      <c r="U27" s="296"/>
      <c r="V27" s="296"/>
      <c r="W27" s="296"/>
      <c r="X27" s="296"/>
      <c r="Y27" s="296"/>
      <c r="Z27" s="296"/>
      <c r="AA27" s="297"/>
    </row>
    <row r="28" spans="1:27" ht="40.5" customHeight="1" x14ac:dyDescent="0.15">
      <c r="A28" s="276"/>
      <c r="B28" s="150" t="s">
        <v>171</v>
      </c>
      <c r="C28" s="255" t="s">
        <v>39</v>
      </c>
      <c r="D28" s="255"/>
      <c r="E28" s="255"/>
      <c r="F28" s="255"/>
      <c r="G28" s="255"/>
      <c r="H28" s="255"/>
      <c r="I28" s="255"/>
      <c r="J28" s="255"/>
      <c r="K28" s="255"/>
      <c r="L28" s="255"/>
      <c r="M28" s="256"/>
      <c r="N28" s="18"/>
      <c r="O28" s="264"/>
      <c r="P28" s="265"/>
      <c r="Q28" s="265"/>
      <c r="R28" s="265"/>
      <c r="S28" s="265"/>
      <c r="T28" s="265"/>
      <c r="U28" s="265"/>
      <c r="V28" s="265"/>
      <c r="W28" s="265"/>
      <c r="X28" s="265"/>
      <c r="Y28" s="265"/>
      <c r="Z28" s="265"/>
      <c r="AA28" s="266"/>
    </row>
    <row r="29" spans="1:27" ht="27" customHeight="1" x14ac:dyDescent="0.15">
      <c r="A29" s="276"/>
      <c r="B29" s="150" t="s">
        <v>172</v>
      </c>
      <c r="C29" s="255" t="s">
        <v>40</v>
      </c>
      <c r="D29" s="255"/>
      <c r="E29" s="255"/>
      <c r="F29" s="255"/>
      <c r="G29" s="255"/>
      <c r="H29" s="255"/>
      <c r="I29" s="255"/>
      <c r="J29" s="255"/>
      <c r="K29" s="255"/>
      <c r="L29" s="255"/>
      <c r="M29" s="256"/>
      <c r="N29" s="18"/>
      <c r="O29" s="264"/>
      <c r="P29" s="265"/>
      <c r="Q29" s="265"/>
      <c r="R29" s="265"/>
      <c r="S29" s="265"/>
      <c r="T29" s="265"/>
      <c r="U29" s="265"/>
      <c r="V29" s="265"/>
      <c r="W29" s="265"/>
      <c r="X29" s="265"/>
      <c r="Y29" s="265"/>
      <c r="Z29" s="265"/>
      <c r="AA29" s="266"/>
    </row>
    <row r="30" spans="1:27" ht="27" customHeight="1" x14ac:dyDescent="0.15">
      <c r="A30" s="276"/>
      <c r="B30" s="150" t="s">
        <v>173</v>
      </c>
      <c r="C30" s="255" t="s">
        <v>41</v>
      </c>
      <c r="D30" s="255"/>
      <c r="E30" s="255"/>
      <c r="F30" s="255"/>
      <c r="G30" s="255"/>
      <c r="H30" s="255"/>
      <c r="I30" s="255"/>
      <c r="J30" s="255"/>
      <c r="K30" s="255"/>
      <c r="L30" s="255"/>
      <c r="M30" s="256"/>
      <c r="N30" s="18"/>
      <c r="O30" s="264"/>
      <c r="P30" s="265"/>
      <c r="Q30" s="265"/>
      <c r="R30" s="265"/>
      <c r="S30" s="265"/>
      <c r="T30" s="265"/>
      <c r="U30" s="265"/>
      <c r="V30" s="265"/>
      <c r="W30" s="265"/>
      <c r="X30" s="265"/>
      <c r="Y30" s="265"/>
      <c r="Z30" s="265"/>
      <c r="AA30" s="266"/>
    </row>
    <row r="31" spans="1:27" ht="30.75" customHeight="1" x14ac:dyDescent="0.15">
      <c r="A31" s="276"/>
      <c r="B31" s="148" t="s">
        <v>174</v>
      </c>
      <c r="C31" s="271" t="s">
        <v>164</v>
      </c>
      <c r="D31" s="271"/>
      <c r="E31" s="271"/>
      <c r="F31" s="271"/>
      <c r="G31" s="271"/>
      <c r="H31" s="271"/>
      <c r="I31" s="271"/>
      <c r="J31" s="271"/>
      <c r="K31" s="271"/>
      <c r="L31" s="271"/>
      <c r="M31" s="272"/>
      <c r="N31" s="18"/>
      <c r="O31" s="264"/>
      <c r="P31" s="265"/>
      <c r="Q31" s="265"/>
      <c r="R31" s="265"/>
      <c r="S31" s="265"/>
      <c r="T31" s="265"/>
      <c r="U31" s="265"/>
      <c r="V31" s="265"/>
      <c r="W31" s="265"/>
      <c r="X31" s="265"/>
      <c r="Y31" s="265"/>
      <c r="Z31" s="265"/>
      <c r="AA31" s="266"/>
    </row>
    <row r="32" spans="1:27" ht="20.100000000000001" customHeight="1" thickBot="1" x14ac:dyDescent="0.2">
      <c r="A32" s="277"/>
      <c r="B32" s="304" t="s">
        <v>62</v>
      </c>
      <c r="C32" s="305"/>
      <c r="D32" s="305"/>
      <c r="E32" s="305"/>
      <c r="F32" s="305"/>
      <c r="G32" s="305"/>
      <c r="H32" s="305"/>
      <c r="I32" s="305"/>
      <c r="J32" s="305"/>
      <c r="K32" s="305"/>
      <c r="L32" s="305"/>
      <c r="M32" s="306"/>
      <c r="N32" s="52">
        <f>SUM(N27:N31)</f>
        <v>0</v>
      </c>
      <c r="O32" s="298"/>
      <c r="P32" s="299"/>
      <c r="Q32" s="299"/>
      <c r="R32" s="299"/>
      <c r="S32" s="299"/>
      <c r="T32" s="299"/>
      <c r="U32" s="299"/>
      <c r="V32" s="299"/>
      <c r="W32" s="299"/>
      <c r="X32" s="299"/>
      <c r="Y32" s="299"/>
      <c r="Z32" s="299"/>
      <c r="AA32" s="300"/>
    </row>
    <row r="33" spans="1:27" ht="20.100000000000001" customHeight="1" thickBot="1" x14ac:dyDescent="0.2">
      <c r="A33" s="281" t="s">
        <v>61</v>
      </c>
      <c r="B33" s="282"/>
      <c r="C33" s="282"/>
      <c r="D33" s="282"/>
      <c r="E33" s="282"/>
      <c r="F33" s="282"/>
      <c r="G33" s="282"/>
      <c r="H33" s="282"/>
      <c r="I33" s="282"/>
      <c r="J33" s="282"/>
      <c r="K33" s="282"/>
      <c r="L33" s="282"/>
      <c r="M33" s="283"/>
      <c r="N33" s="53">
        <f>N26+N32</f>
        <v>0</v>
      </c>
      <c r="O33" s="338"/>
      <c r="P33" s="339"/>
      <c r="Q33" s="339"/>
      <c r="R33" s="339"/>
      <c r="S33" s="339"/>
      <c r="T33" s="339"/>
      <c r="U33" s="339"/>
      <c r="V33" s="339"/>
      <c r="W33" s="339"/>
      <c r="X33" s="339"/>
      <c r="Y33" s="339"/>
      <c r="Z33" s="339"/>
      <c r="AA33" s="340"/>
    </row>
    <row r="34" spans="1:27" ht="13.5" customHeight="1" x14ac:dyDescent="0.15"/>
    <row r="35" spans="1:27" ht="12.75" thickBot="1" x14ac:dyDescent="0.2">
      <c r="A35" s="11" t="s">
        <v>50</v>
      </c>
    </row>
    <row r="36" spans="1:27" ht="18" customHeight="1" thickBot="1" x14ac:dyDescent="0.2">
      <c r="A36" s="301" t="s">
        <v>33</v>
      </c>
      <c r="B36" s="302"/>
      <c r="C36" s="302"/>
      <c r="D36" s="302"/>
      <c r="E36" s="302"/>
      <c r="F36" s="302"/>
      <c r="G36" s="302"/>
      <c r="H36" s="302"/>
      <c r="I36" s="302"/>
      <c r="J36" s="302"/>
      <c r="K36" s="302"/>
      <c r="L36" s="302"/>
      <c r="M36" s="302"/>
      <c r="N36" s="13" t="s">
        <v>51</v>
      </c>
      <c r="O36" s="302" t="s">
        <v>65</v>
      </c>
      <c r="P36" s="302"/>
      <c r="Q36" s="302"/>
      <c r="R36" s="302"/>
      <c r="S36" s="302"/>
      <c r="T36" s="302"/>
      <c r="U36" s="302"/>
      <c r="V36" s="302"/>
      <c r="W36" s="302"/>
      <c r="X36" s="302"/>
      <c r="Y36" s="302"/>
      <c r="Z36" s="302"/>
      <c r="AA36" s="303"/>
    </row>
    <row r="37" spans="1:27" ht="13.5" customHeight="1" x14ac:dyDescent="0.15">
      <c r="A37" s="288" t="s">
        <v>160</v>
      </c>
      <c r="B37" s="289"/>
      <c r="C37" s="289"/>
      <c r="D37" s="289"/>
      <c r="E37" s="289"/>
      <c r="F37" s="289"/>
      <c r="G37" s="289"/>
      <c r="H37" s="289"/>
      <c r="I37" s="289"/>
      <c r="J37" s="289"/>
      <c r="K37" s="289"/>
      <c r="L37" s="289"/>
      <c r="M37" s="290"/>
      <c r="N37" s="293">
        <f>R37+R38</f>
        <v>0</v>
      </c>
      <c r="O37" s="336" t="s">
        <v>54</v>
      </c>
      <c r="P37" s="337"/>
      <c r="Q37" s="337"/>
      <c r="R37" s="341"/>
      <c r="S37" s="341"/>
      <c r="T37" s="341"/>
      <c r="U37" s="341"/>
      <c r="V37" s="34" t="s">
        <v>53</v>
      </c>
      <c r="W37" s="35"/>
      <c r="X37" s="35"/>
      <c r="Y37" s="35"/>
      <c r="Z37" s="36"/>
      <c r="AA37" s="37"/>
    </row>
    <row r="38" spans="1:27" ht="13.5" customHeight="1" x14ac:dyDescent="0.15">
      <c r="A38" s="291"/>
      <c r="B38" s="263"/>
      <c r="C38" s="263"/>
      <c r="D38" s="263"/>
      <c r="E38" s="263"/>
      <c r="F38" s="263"/>
      <c r="G38" s="263"/>
      <c r="H38" s="263"/>
      <c r="I38" s="263"/>
      <c r="J38" s="263"/>
      <c r="K38" s="263"/>
      <c r="L38" s="263"/>
      <c r="M38" s="292"/>
      <c r="N38" s="294"/>
      <c r="O38" s="320" t="s">
        <v>55</v>
      </c>
      <c r="P38" s="321"/>
      <c r="Q38" s="321"/>
      <c r="R38" s="324"/>
      <c r="S38" s="324"/>
      <c r="T38" s="324"/>
      <c r="U38" s="324"/>
      <c r="V38" s="38" t="s">
        <v>53</v>
      </c>
      <c r="W38" s="39"/>
      <c r="X38" s="39"/>
      <c r="Y38" s="39"/>
      <c r="Z38" s="38"/>
      <c r="AA38" s="40"/>
    </row>
    <row r="39" spans="1:27" ht="13.5" customHeight="1" x14ac:dyDescent="0.15">
      <c r="A39" s="307" t="s">
        <v>190</v>
      </c>
      <c r="B39" s="308"/>
      <c r="C39" s="308"/>
      <c r="D39" s="308"/>
      <c r="E39" s="308"/>
      <c r="F39" s="308"/>
      <c r="G39" s="308"/>
      <c r="H39" s="308"/>
      <c r="I39" s="308"/>
      <c r="J39" s="308"/>
      <c r="K39" s="308"/>
      <c r="L39" s="308"/>
      <c r="M39" s="309"/>
      <c r="N39" s="310">
        <f>N17-N33</f>
        <v>0</v>
      </c>
      <c r="O39" s="322" t="s">
        <v>54</v>
      </c>
      <c r="P39" s="323"/>
      <c r="Q39" s="323"/>
      <c r="R39" s="325"/>
      <c r="S39" s="325"/>
      <c r="T39" s="325"/>
      <c r="U39" s="325"/>
      <c r="V39" s="41" t="s">
        <v>53</v>
      </c>
      <c r="W39" s="42"/>
      <c r="X39" s="42"/>
      <c r="Y39" s="42"/>
      <c r="Z39" s="36"/>
      <c r="AA39" s="43"/>
    </row>
    <row r="40" spans="1:27" ht="13.5" customHeight="1" x14ac:dyDescent="0.15">
      <c r="A40" s="291"/>
      <c r="B40" s="263"/>
      <c r="C40" s="263"/>
      <c r="D40" s="263"/>
      <c r="E40" s="263"/>
      <c r="F40" s="263"/>
      <c r="G40" s="263"/>
      <c r="H40" s="263"/>
      <c r="I40" s="263"/>
      <c r="J40" s="263"/>
      <c r="K40" s="263"/>
      <c r="L40" s="263"/>
      <c r="M40" s="292"/>
      <c r="N40" s="294" t="e">
        <f>IF(N21+N36=0,"",N21-N36)</f>
        <v>#VALUE!</v>
      </c>
      <c r="O40" s="320" t="s">
        <v>55</v>
      </c>
      <c r="P40" s="321"/>
      <c r="Q40" s="321"/>
      <c r="R40" s="324"/>
      <c r="S40" s="324"/>
      <c r="T40" s="324"/>
      <c r="U40" s="324"/>
      <c r="V40" s="38" t="s">
        <v>53</v>
      </c>
      <c r="W40" s="39"/>
      <c r="X40" s="39"/>
      <c r="Y40" s="39"/>
      <c r="Z40" s="36"/>
      <c r="AA40" s="40"/>
    </row>
    <row r="41" spans="1:27" ht="13.5" customHeight="1" x14ac:dyDescent="0.15">
      <c r="A41" s="307" t="s">
        <v>193</v>
      </c>
      <c r="B41" s="308"/>
      <c r="C41" s="308"/>
      <c r="D41" s="308"/>
      <c r="E41" s="308"/>
      <c r="F41" s="308"/>
      <c r="G41" s="308"/>
      <c r="H41" s="308"/>
      <c r="I41" s="308"/>
      <c r="J41" s="308"/>
      <c r="K41" s="308"/>
      <c r="L41" s="308"/>
      <c r="M41" s="309"/>
      <c r="N41" s="312">
        <f>N37+N39</f>
        <v>0</v>
      </c>
      <c r="O41" s="329" t="s">
        <v>54</v>
      </c>
      <c r="P41" s="330"/>
      <c r="Q41" s="330"/>
      <c r="R41" s="332"/>
      <c r="S41" s="332"/>
      <c r="T41" s="332"/>
      <c r="U41" s="332"/>
      <c r="V41" s="151" t="s">
        <v>53</v>
      </c>
      <c r="W41" s="151"/>
      <c r="X41" s="151"/>
      <c r="Y41" s="151"/>
      <c r="Z41" s="152"/>
      <c r="AA41" s="153"/>
    </row>
    <row r="42" spans="1:27" ht="15" customHeight="1" x14ac:dyDescent="0.15">
      <c r="A42" s="288"/>
      <c r="B42" s="289"/>
      <c r="C42" s="289"/>
      <c r="D42" s="289"/>
      <c r="E42" s="289"/>
      <c r="F42" s="289"/>
      <c r="G42" s="289"/>
      <c r="H42" s="289"/>
      <c r="I42" s="289"/>
      <c r="J42" s="289"/>
      <c r="K42" s="289"/>
      <c r="L42" s="289"/>
      <c r="M42" s="290"/>
      <c r="N42" s="313"/>
      <c r="O42" s="154" t="s">
        <v>56</v>
      </c>
      <c r="P42" s="155"/>
      <c r="Q42" s="155"/>
      <c r="R42" s="156"/>
      <c r="S42" s="156"/>
      <c r="T42" s="156"/>
      <c r="U42" s="156"/>
      <c r="V42" s="156"/>
      <c r="W42" s="156"/>
      <c r="X42" s="156"/>
      <c r="Y42" s="156"/>
      <c r="Z42" s="156"/>
      <c r="AA42" s="157"/>
    </row>
    <row r="43" spans="1:27" x14ac:dyDescent="0.15">
      <c r="A43" s="288"/>
      <c r="B43" s="289"/>
      <c r="C43" s="289"/>
      <c r="D43" s="289"/>
      <c r="E43" s="289"/>
      <c r="F43" s="289"/>
      <c r="G43" s="289"/>
      <c r="H43" s="289"/>
      <c r="I43" s="289"/>
      <c r="J43" s="289"/>
      <c r="K43" s="289"/>
      <c r="L43" s="289"/>
      <c r="M43" s="290"/>
      <c r="N43" s="313"/>
      <c r="O43" s="326"/>
      <c r="P43" s="327"/>
      <c r="Q43" s="327"/>
      <c r="R43" s="327"/>
      <c r="S43" s="327"/>
      <c r="T43" s="327"/>
      <c r="U43" s="327"/>
      <c r="V43" s="327"/>
      <c r="W43" s="327"/>
      <c r="X43" s="327"/>
      <c r="Y43" s="327"/>
      <c r="Z43" s="327"/>
      <c r="AA43" s="328"/>
    </row>
    <row r="44" spans="1:27" ht="13.5" customHeight="1" x14ac:dyDescent="0.15">
      <c r="A44" s="288"/>
      <c r="B44" s="289"/>
      <c r="C44" s="289"/>
      <c r="D44" s="289"/>
      <c r="E44" s="289"/>
      <c r="F44" s="289"/>
      <c r="G44" s="289"/>
      <c r="H44" s="289"/>
      <c r="I44" s="289"/>
      <c r="J44" s="289"/>
      <c r="K44" s="289"/>
      <c r="L44" s="289"/>
      <c r="M44" s="290"/>
      <c r="N44" s="313"/>
      <c r="O44" s="315" t="s">
        <v>55</v>
      </c>
      <c r="P44" s="316"/>
      <c r="Q44" s="316"/>
      <c r="R44" s="331"/>
      <c r="S44" s="331"/>
      <c r="T44" s="331"/>
      <c r="U44" s="331"/>
      <c r="V44" s="158" t="s">
        <v>53</v>
      </c>
      <c r="W44" s="158"/>
      <c r="X44" s="158"/>
      <c r="Y44" s="158"/>
      <c r="Z44" s="155"/>
      <c r="AA44" s="159"/>
    </row>
    <row r="45" spans="1:27" ht="15" customHeight="1" x14ac:dyDescent="0.15">
      <c r="A45" s="288"/>
      <c r="B45" s="289"/>
      <c r="C45" s="289"/>
      <c r="D45" s="289"/>
      <c r="E45" s="289"/>
      <c r="F45" s="289"/>
      <c r="G45" s="289"/>
      <c r="H45" s="289"/>
      <c r="I45" s="289"/>
      <c r="J45" s="289"/>
      <c r="K45" s="289"/>
      <c r="L45" s="289"/>
      <c r="M45" s="290"/>
      <c r="N45" s="313"/>
      <c r="O45" s="44" t="s">
        <v>52</v>
      </c>
      <c r="P45" s="45"/>
      <c r="Q45" s="45"/>
      <c r="R45" s="45"/>
      <c r="S45" s="45"/>
      <c r="T45" s="45"/>
      <c r="U45" s="45"/>
      <c r="V45" s="45"/>
      <c r="W45" s="45"/>
      <c r="X45" s="45"/>
      <c r="Y45" s="45"/>
      <c r="Z45" s="45"/>
      <c r="AA45" s="37"/>
    </row>
    <row r="46" spans="1:27" ht="12.75" thickBot="1" x14ac:dyDescent="0.2">
      <c r="A46" s="311"/>
      <c r="B46" s="305"/>
      <c r="C46" s="305"/>
      <c r="D46" s="305"/>
      <c r="E46" s="305"/>
      <c r="F46" s="305"/>
      <c r="G46" s="305"/>
      <c r="H46" s="305"/>
      <c r="I46" s="305"/>
      <c r="J46" s="305"/>
      <c r="K46" s="305"/>
      <c r="L46" s="305"/>
      <c r="M46" s="306"/>
      <c r="N46" s="314"/>
      <c r="O46" s="317"/>
      <c r="P46" s="318"/>
      <c r="Q46" s="318"/>
      <c r="R46" s="318"/>
      <c r="S46" s="318"/>
      <c r="T46" s="318"/>
      <c r="U46" s="318"/>
      <c r="V46" s="318"/>
      <c r="W46" s="318"/>
      <c r="X46" s="318"/>
      <c r="Y46" s="318"/>
      <c r="Z46" s="318"/>
      <c r="AA46" s="319"/>
    </row>
  </sheetData>
  <mergeCells count="66">
    <mergeCell ref="Y1:AA1"/>
    <mergeCell ref="O38:Q38"/>
    <mergeCell ref="O37:Q37"/>
    <mergeCell ref="O33:AA33"/>
    <mergeCell ref="O21:AA21"/>
    <mergeCell ref="O22:AA22"/>
    <mergeCell ref="R37:U37"/>
    <mergeCell ref="O26:AA26"/>
    <mergeCell ref="O14:AA14"/>
    <mergeCell ref="O15:AA15"/>
    <mergeCell ref="O25:AA25"/>
    <mergeCell ref="O24:AA24"/>
    <mergeCell ref="R38:U38"/>
    <mergeCell ref="O20:AA20"/>
    <mergeCell ref="S8:Z8"/>
    <mergeCell ref="S3:AA3"/>
    <mergeCell ref="A39:M40"/>
    <mergeCell ref="N39:N40"/>
    <mergeCell ref="A41:M46"/>
    <mergeCell ref="N41:N46"/>
    <mergeCell ref="O44:Q44"/>
    <mergeCell ref="O46:AA46"/>
    <mergeCell ref="O40:Q40"/>
    <mergeCell ref="O39:Q39"/>
    <mergeCell ref="R40:U40"/>
    <mergeCell ref="R39:U39"/>
    <mergeCell ref="O43:AA43"/>
    <mergeCell ref="O41:Q41"/>
    <mergeCell ref="R44:U44"/>
    <mergeCell ref="R41:U41"/>
    <mergeCell ref="A37:M38"/>
    <mergeCell ref="N37:N38"/>
    <mergeCell ref="O27:AA27"/>
    <mergeCell ref="O28:AA28"/>
    <mergeCell ref="O31:AA31"/>
    <mergeCell ref="O32:AA32"/>
    <mergeCell ref="C27:M27"/>
    <mergeCell ref="A36:M36"/>
    <mergeCell ref="O36:AA36"/>
    <mergeCell ref="A33:M33"/>
    <mergeCell ref="B32:M32"/>
    <mergeCell ref="A27:A32"/>
    <mergeCell ref="O29:AA29"/>
    <mergeCell ref="O30:AA30"/>
    <mergeCell ref="C30:M30"/>
    <mergeCell ref="C31:M31"/>
    <mergeCell ref="A16:A17"/>
    <mergeCell ref="A10:AA10"/>
    <mergeCell ref="S6:Z6"/>
    <mergeCell ref="O23:AA23"/>
    <mergeCell ref="B17:M17"/>
    <mergeCell ref="B16:M16"/>
    <mergeCell ref="C21:M21"/>
    <mergeCell ref="A21:A26"/>
    <mergeCell ref="A15:M15"/>
    <mergeCell ref="A14:M14"/>
    <mergeCell ref="A20:M20"/>
    <mergeCell ref="O16:AA16"/>
    <mergeCell ref="O17:AA17"/>
    <mergeCell ref="C25:M25"/>
    <mergeCell ref="C22:M22"/>
    <mergeCell ref="C29:M29"/>
    <mergeCell ref="C28:M28"/>
    <mergeCell ref="C24:M24"/>
    <mergeCell ref="B26:M26"/>
    <mergeCell ref="C23:M23"/>
  </mergeCells>
  <phoneticPr fontId="2"/>
  <pageMargins left="0.70866141732283472" right="0.31496062992125984" top="0.35433070866141736"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showZeros="0" zoomScale="115" zoomScaleNormal="115" workbookViewId="0">
      <selection activeCell="D17" sqref="D17"/>
    </sheetView>
  </sheetViews>
  <sheetFormatPr defaultRowHeight="13.5" x14ac:dyDescent="0.15"/>
  <cols>
    <col min="1" max="1" width="4.125" style="6" customWidth="1"/>
    <col min="2" max="2" width="10.625" style="6" customWidth="1"/>
    <col min="3" max="3" width="20.25" style="6" customWidth="1"/>
    <col min="4" max="13" width="10.5" style="6" customWidth="1"/>
    <col min="14" max="16384" width="9" style="6"/>
  </cols>
  <sheetData>
    <row r="1" spans="1:13" x14ac:dyDescent="0.15">
      <c r="M1" s="10" t="s">
        <v>32</v>
      </c>
    </row>
    <row r="2" spans="1:13" ht="14.25" x14ac:dyDescent="0.15">
      <c r="A2" s="12" t="s">
        <v>0</v>
      </c>
    </row>
    <row r="3" spans="1:13" x14ac:dyDescent="0.15">
      <c r="A3" s="356" t="s">
        <v>1</v>
      </c>
      <c r="B3" s="356" t="s">
        <v>2</v>
      </c>
      <c r="C3" s="356" t="s">
        <v>3</v>
      </c>
      <c r="D3" s="359" t="s">
        <v>4</v>
      </c>
      <c r="E3" s="360"/>
      <c r="F3" s="361"/>
      <c r="G3" s="359" t="s">
        <v>13</v>
      </c>
      <c r="H3" s="360"/>
      <c r="I3" s="360"/>
      <c r="J3" s="360"/>
      <c r="K3" s="361"/>
      <c r="L3" s="183" t="s">
        <v>23</v>
      </c>
      <c r="M3" s="183" t="s">
        <v>25</v>
      </c>
    </row>
    <row r="4" spans="1:13" ht="13.5" customHeight="1" x14ac:dyDescent="0.15">
      <c r="A4" s="357"/>
      <c r="B4" s="357"/>
      <c r="C4" s="357"/>
      <c r="D4" s="183" t="s">
        <v>5</v>
      </c>
      <c r="E4" s="183" t="s">
        <v>7</v>
      </c>
      <c r="F4" s="183" t="s">
        <v>9</v>
      </c>
      <c r="G4" s="184" t="s">
        <v>12</v>
      </c>
      <c r="H4" s="185"/>
      <c r="I4" s="186"/>
      <c r="J4" s="183" t="s">
        <v>19</v>
      </c>
      <c r="K4" s="183" t="s">
        <v>21</v>
      </c>
      <c r="M4" s="357" t="s">
        <v>26</v>
      </c>
    </row>
    <row r="5" spans="1:13" ht="13.5" customHeight="1" x14ac:dyDescent="0.15">
      <c r="A5" s="357"/>
      <c r="B5" s="357"/>
      <c r="C5" s="357"/>
      <c r="D5" s="345" t="s">
        <v>6</v>
      </c>
      <c r="E5" s="345" t="s">
        <v>8</v>
      </c>
      <c r="F5" s="357" t="s">
        <v>10</v>
      </c>
      <c r="G5" s="347" t="s">
        <v>14</v>
      </c>
      <c r="H5" s="183" t="s">
        <v>15</v>
      </c>
      <c r="I5" s="183" t="s">
        <v>17</v>
      </c>
      <c r="J5" s="364" t="s">
        <v>20</v>
      </c>
      <c r="K5" s="357" t="s">
        <v>10</v>
      </c>
      <c r="L5" s="345" t="s">
        <v>24</v>
      </c>
      <c r="M5" s="357"/>
    </row>
    <row r="6" spans="1:13" x14ac:dyDescent="0.15">
      <c r="A6" s="357"/>
      <c r="B6" s="357"/>
      <c r="C6" s="357"/>
      <c r="D6" s="345"/>
      <c r="E6" s="345"/>
      <c r="F6" s="357"/>
      <c r="G6" s="347"/>
      <c r="H6" s="345" t="s">
        <v>16</v>
      </c>
      <c r="I6" s="345" t="s">
        <v>18</v>
      </c>
      <c r="J6" s="364"/>
      <c r="K6" s="357"/>
      <c r="L6" s="345"/>
      <c r="M6" s="362" t="s">
        <v>27</v>
      </c>
    </row>
    <row r="7" spans="1:13" x14ac:dyDescent="0.15">
      <c r="A7" s="358"/>
      <c r="B7" s="358"/>
      <c r="C7" s="358"/>
      <c r="D7" s="346"/>
      <c r="E7" s="346"/>
      <c r="F7" s="187" t="s">
        <v>11</v>
      </c>
      <c r="G7" s="348"/>
      <c r="H7" s="346"/>
      <c r="I7" s="346"/>
      <c r="J7" s="365"/>
      <c r="K7" s="187" t="s">
        <v>22</v>
      </c>
      <c r="L7" s="346"/>
      <c r="M7" s="363"/>
    </row>
    <row r="8" spans="1:13" x14ac:dyDescent="0.15">
      <c r="A8" s="349" t="s">
        <v>28</v>
      </c>
      <c r="B8" s="350"/>
      <c r="C8" s="351"/>
      <c r="D8" s="47" t="s">
        <v>29</v>
      </c>
      <c r="E8" s="48" t="s">
        <v>30</v>
      </c>
      <c r="F8" s="47" t="s">
        <v>38</v>
      </c>
      <c r="G8" s="49" t="s">
        <v>31</v>
      </c>
      <c r="H8" s="47"/>
      <c r="I8" s="47"/>
      <c r="J8" s="47"/>
      <c r="K8" s="47"/>
      <c r="L8" s="47"/>
      <c r="M8" s="47"/>
    </row>
    <row r="9" spans="1:13" x14ac:dyDescent="0.15">
      <c r="A9" s="352"/>
      <c r="B9" s="353"/>
      <c r="C9" s="354"/>
      <c r="D9" s="50">
        <f>SUM(D10:D29)</f>
        <v>0</v>
      </c>
      <c r="E9" s="50">
        <f>SUM(E10:E29)</f>
        <v>0</v>
      </c>
      <c r="F9" s="50">
        <f>SUM(F10:F29)</f>
        <v>0</v>
      </c>
      <c r="G9" s="50">
        <f>SUM(G10:G29)</f>
        <v>0</v>
      </c>
      <c r="H9" s="50">
        <f t="shared" ref="H9:M9" si="0">SUM(H10:H29)</f>
        <v>0</v>
      </c>
      <c r="I9" s="50">
        <f t="shared" si="0"/>
        <v>0</v>
      </c>
      <c r="J9" s="50">
        <f t="shared" si="0"/>
        <v>0</v>
      </c>
      <c r="K9" s="50">
        <f>SUM(K10:K29)</f>
        <v>0</v>
      </c>
      <c r="L9" s="50">
        <f>SUM(L10:L29)</f>
        <v>0</v>
      </c>
      <c r="M9" s="50">
        <f t="shared" si="0"/>
        <v>0</v>
      </c>
    </row>
    <row r="10" spans="1:13" ht="16.5" customHeight="1" x14ac:dyDescent="0.15">
      <c r="A10" s="7">
        <v>1</v>
      </c>
      <c r="B10" s="9"/>
      <c r="C10" s="9"/>
      <c r="D10" s="8"/>
      <c r="E10" s="8"/>
      <c r="F10" s="51">
        <f>SUM(D10:E10)</f>
        <v>0</v>
      </c>
      <c r="G10" s="8"/>
      <c r="H10" s="8"/>
      <c r="I10" s="8"/>
      <c r="J10" s="8"/>
      <c r="K10" s="51">
        <f>G10-H10-I10+J10</f>
        <v>0</v>
      </c>
      <c r="L10" s="8"/>
      <c r="M10" s="51">
        <f>F10-K10+L10</f>
        <v>0</v>
      </c>
    </row>
    <row r="11" spans="1:13" ht="16.5" customHeight="1" x14ac:dyDescent="0.15">
      <c r="A11" s="7">
        <v>2</v>
      </c>
      <c r="B11" s="9"/>
      <c r="C11" s="9"/>
      <c r="D11" s="8"/>
      <c r="E11" s="8"/>
      <c r="F11" s="51">
        <f t="shared" ref="F11:F29" si="1">SUM(D11:E11)</f>
        <v>0</v>
      </c>
      <c r="G11" s="8"/>
      <c r="H11" s="8"/>
      <c r="I11" s="8"/>
      <c r="J11" s="8"/>
      <c r="K11" s="51">
        <f t="shared" ref="K11:K29" si="2">G11-H11-I11+J11</f>
        <v>0</v>
      </c>
      <c r="L11" s="8"/>
      <c r="M11" s="51">
        <f t="shared" ref="M11:M29" si="3">F11-K11+L11</f>
        <v>0</v>
      </c>
    </row>
    <row r="12" spans="1:13" ht="16.5" customHeight="1" x14ac:dyDescent="0.15">
      <c r="A12" s="7">
        <v>3</v>
      </c>
      <c r="B12" s="9"/>
      <c r="C12" s="9"/>
      <c r="D12" s="8"/>
      <c r="E12" s="8"/>
      <c r="F12" s="51">
        <f t="shared" si="1"/>
        <v>0</v>
      </c>
      <c r="G12" s="8"/>
      <c r="H12" s="8"/>
      <c r="I12" s="8"/>
      <c r="J12" s="8"/>
      <c r="K12" s="51">
        <f t="shared" si="2"/>
        <v>0</v>
      </c>
      <c r="L12" s="8"/>
      <c r="M12" s="51">
        <f t="shared" si="3"/>
        <v>0</v>
      </c>
    </row>
    <row r="13" spans="1:13" ht="16.5" customHeight="1" x14ac:dyDescent="0.15">
      <c r="A13" s="7">
        <v>4</v>
      </c>
      <c r="B13" s="9"/>
      <c r="C13" s="9"/>
      <c r="D13" s="8"/>
      <c r="E13" s="8"/>
      <c r="F13" s="51">
        <f t="shared" si="1"/>
        <v>0</v>
      </c>
      <c r="G13" s="8"/>
      <c r="H13" s="8"/>
      <c r="I13" s="8"/>
      <c r="J13" s="8"/>
      <c r="K13" s="51">
        <f t="shared" si="2"/>
        <v>0</v>
      </c>
      <c r="L13" s="8"/>
      <c r="M13" s="51">
        <f t="shared" si="3"/>
        <v>0</v>
      </c>
    </row>
    <row r="14" spans="1:13" ht="16.5" customHeight="1" x14ac:dyDescent="0.15">
      <c r="A14" s="7">
        <v>5</v>
      </c>
      <c r="B14" s="9"/>
      <c r="C14" s="9"/>
      <c r="D14" s="8"/>
      <c r="E14" s="8"/>
      <c r="F14" s="51">
        <f t="shared" si="1"/>
        <v>0</v>
      </c>
      <c r="G14" s="8"/>
      <c r="H14" s="8"/>
      <c r="I14" s="8"/>
      <c r="J14" s="8"/>
      <c r="K14" s="51">
        <f t="shared" si="2"/>
        <v>0</v>
      </c>
      <c r="L14" s="8"/>
      <c r="M14" s="51">
        <f t="shared" si="3"/>
        <v>0</v>
      </c>
    </row>
    <row r="15" spans="1:13" ht="16.5" customHeight="1" x14ac:dyDescent="0.15">
      <c r="A15" s="7">
        <v>6</v>
      </c>
      <c r="B15" s="9"/>
      <c r="C15" s="9"/>
      <c r="D15" s="8"/>
      <c r="E15" s="8"/>
      <c r="F15" s="51">
        <f t="shared" si="1"/>
        <v>0</v>
      </c>
      <c r="G15" s="8"/>
      <c r="H15" s="8"/>
      <c r="I15" s="8"/>
      <c r="J15" s="8"/>
      <c r="K15" s="51">
        <f t="shared" si="2"/>
        <v>0</v>
      </c>
      <c r="L15" s="8"/>
      <c r="M15" s="51">
        <f t="shared" si="3"/>
        <v>0</v>
      </c>
    </row>
    <row r="16" spans="1:13" ht="16.5" customHeight="1" x14ac:dyDescent="0.15">
      <c r="A16" s="7">
        <v>7</v>
      </c>
      <c r="B16" s="9"/>
      <c r="C16" s="9"/>
      <c r="D16" s="8"/>
      <c r="E16" s="8"/>
      <c r="F16" s="51">
        <f t="shared" si="1"/>
        <v>0</v>
      </c>
      <c r="G16" s="8"/>
      <c r="H16" s="8"/>
      <c r="I16" s="8"/>
      <c r="J16" s="8"/>
      <c r="K16" s="51">
        <f t="shared" si="2"/>
        <v>0</v>
      </c>
      <c r="L16" s="8"/>
      <c r="M16" s="51">
        <f t="shared" si="3"/>
        <v>0</v>
      </c>
    </row>
    <row r="17" spans="1:13" ht="16.5" customHeight="1" x14ac:dyDescent="0.15">
      <c r="A17" s="7">
        <v>8</v>
      </c>
      <c r="B17" s="9"/>
      <c r="C17" s="9"/>
      <c r="D17" s="8"/>
      <c r="E17" s="8"/>
      <c r="F17" s="51">
        <f t="shared" si="1"/>
        <v>0</v>
      </c>
      <c r="G17" s="8"/>
      <c r="H17" s="8"/>
      <c r="I17" s="8"/>
      <c r="J17" s="8"/>
      <c r="K17" s="51">
        <f t="shared" si="2"/>
        <v>0</v>
      </c>
      <c r="L17" s="8"/>
      <c r="M17" s="51">
        <f t="shared" si="3"/>
        <v>0</v>
      </c>
    </row>
    <row r="18" spans="1:13" ht="16.5" customHeight="1" x14ac:dyDescent="0.15">
      <c r="A18" s="7">
        <v>9</v>
      </c>
      <c r="B18" s="9"/>
      <c r="C18" s="9"/>
      <c r="D18" s="8"/>
      <c r="E18" s="8"/>
      <c r="F18" s="51">
        <f t="shared" si="1"/>
        <v>0</v>
      </c>
      <c r="G18" s="8"/>
      <c r="H18" s="8"/>
      <c r="I18" s="8"/>
      <c r="J18" s="8"/>
      <c r="K18" s="51">
        <f t="shared" si="2"/>
        <v>0</v>
      </c>
      <c r="L18" s="8"/>
      <c r="M18" s="51">
        <f t="shared" si="3"/>
        <v>0</v>
      </c>
    </row>
    <row r="19" spans="1:13" ht="16.5" customHeight="1" x14ac:dyDescent="0.15">
      <c r="A19" s="7">
        <v>10</v>
      </c>
      <c r="B19" s="9"/>
      <c r="C19" s="9"/>
      <c r="D19" s="8"/>
      <c r="E19" s="8"/>
      <c r="F19" s="51">
        <f t="shared" si="1"/>
        <v>0</v>
      </c>
      <c r="G19" s="8"/>
      <c r="H19" s="8"/>
      <c r="I19" s="8"/>
      <c r="J19" s="8"/>
      <c r="K19" s="51">
        <f t="shared" si="2"/>
        <v>0</v>
      </c>
      <c r="L19" s="8"/>
      <c r="M19" s="51">
        <f t="shared" si="3"/>
        <v>0</v>
      </c>
    </row>
    <row r="20" spans="1:13" ht="16.5" customHeight="1" x14ac:dyDescent="0.15">
      <c r="A20" s="7">
        <v>11</v>
      </c>
      <c r="B20" s="9"/>
      <c r="C20" s="9"/>
      <c r="D20" s="8"/>
      <c r="E20" s="8"/>
      <c r="F20" s="51">
        <f t="shared" si="1"/>
        <v>0</v>
      </c>
      <c r="G20" s="8"/>
      <c r="H20" s="8"/>
      <c r="I20" s="8"/>
      <c r="J20" s="8"/>
      <c r="K20" s="51">
        <f t="shared" si="2"/>
        <v>0</v>
      </c>
      <c r="L20" s="8"/>
      <c r="M20" s="51">
        <f t="shared" si="3"/>
        <v>0</v>
      </c>
    </row>
    <row r="21" spans="1:13" ht="16.5" customHeight="1" x14ac:dyDescent="0.15">
      <c r="A21" s="7">
        <v>12</v>
      </c>
      <c r="B21" s="9"/>
      <c r="C21" s="9"/>
      <c r="D21" s="8"/>
      <c r="E21" s="8"/>
      <c r="F21" s="51">
        <f t="shared" si="1"/>
        <v>0</v>
      </c>
      <c r="G21" s="8"/>
      <c r="H21" s="8"/>
      <c r="I21" s="8"/>
      <c r="J21" s="8"/>
      <c r="K21" s="51">
        <f t="shared" si="2"/>
        <v>0</v>
      </c>
      <c r="L21" s="8"/>
      <c r="M21" s="51">
        <f t="shared" si="3"/>
        <v>0</v>
      </c>
    </row>
    <row r="22" spans="1:13" ht="16.5" customHeight="1" x14ac:dyDescent="0.15">
      <c r="A22" s="7">
        <v>13</v>
      </c>
      <c r="B22" s="9"/>
      <c r="C22" s="9"/>
      <c r="D22" s="8"/>
      <c r="E22" s="8"/>
      <c r="F22" s="51">
        <f t="shared" si="1"/>
        <v>0</v>
      </c>
      <c r="G22" s="8"/>
      <c r="H22" s="8"/>
      <c r="I22" s="8"/>
      <c r="J22" s="8"/>
      <c r="K22" s="51">
        <f t="shared" si="2"/>
        <v>0</v>
      </c>
      <c r="L22" s="8"/>
      <c r="M22" s="51">
        <f t="shared" si="3"/>
        <v>0</v>
      </c>
    </row>
    <row r="23" spans="1:13" ht="16.5" customHeight="1" x14ac:dyDescent="0.15">
      <c r="A23" s="7">
        <v>14</v>
      </c>
      <c r="B23" s="9"/>
      <c r="C23" s="9"/>
      <c r="D23" s="8"/>
      <c r="E23" s="8"/>
      <c r="F23" s="51">
        <f t="shared" si="1"/>
        <v>0</v>
      </c>
      <c r="G23" s="8"/>
      <c r="H23" s="8"/>
      <c r="I23" s="8"/>
      <c r="J23" s="8"/>
      <c r="K23" s="51">
        <f t="shared" si="2"/>
        <v>0</v>
      </c>
      <c r="L23" s="8"/>
      <c r="M23" s="51">
        <f t="shared" si="3"/>
        <v>0</v>
      </c>
    </row>
    <row r="24" spans="1:13" ht="16.5" customHeight="1" x14ac:dyDescent="0.15">
      <c r="A24" s="7">
        <v>15</v>
      </c>
      <c r="B24" s="9"/>
      <c r="C24" s="9"/>
      <c r="D24" s="8"/>
      <c r="E24" s="8"/>
      <c r="F24" s="51">
        <f t="shared" si="1"/>
        <v>0</v>
      </c>
      <c r="G24" s="8"/>
      <c r="H24" s="8"/>
      <c r="I24" s="8"/>
      <c r="J24" s="8"/>
      <c r="K24" s="51">
        <f t="shared" si="2"/>
        <v>0</v>
      </c>
      <c r="L24" s="8"/>
      <c r="M24" s="51">
        <f t="shared" si="3"/>
        <v>0</v>
      </c>
    </row>
    <row r="25" spans="1:13" ht="16.5" customHeight="1" x14ac:dyDescent="0.15">
      <c r="A25" s="7">
        <v>16</v>
      </c>
      <c r="B25" s="9"/>
      <c r="C25" s="9"/>
      <c r="D25" s="8"/>
      <c r="E25" s="8"/>
      <c r="F25" s="51">
        <f t="shared" si="1"/>
        <v>0</v>
      </c>
      <c r="G25" s="8"/>
      <c r="H25" s="8"/>
      <c r="I25" s="8"/>
      <c r="J25" s="8"/>
      <c r="K25" s="51">
        <f t="shared" si="2"/>
        <v>0</v>
      </c>
      <c r="L25" s="8"/>
      <c r="M25" s="51">
        <f t="shared" si="3"/>
        <v>0</v>
      </c>
    </row>
    <row r="26" spans="1:13" ht="16.5" customHeight="1" x14ac:dyDescent="0.15">
      <c r="A26" s="7">
        <v>17</v>
      </c>
      <c r="B26" s="9"/>
      <c r="C26" s="9"/>
      <c r="D26" s="8"/>
      <c r="E26" s="8"/>
      <c r="F26" s="51">
        <f t="shared" si="1"/>
        <v>0</v>
      </c>
      <c r="G26" s="8"/>
      <c r="H26" s="8"/>
      <c r="I26" s="8"/>
      <c r="J26" s="8"/>
      <c r="K26" s="51">
        <f t="shared" si="2"/>
        <v>0</v>
      </c>
      <c r="L26" s="8"/>
      <c r="M26" s="51">
        <f t="shared" si="3"/>
        <v>0</v>
      </c>
    </row>
    <row r="27" spans="1:13" ht="16.5" customHeight="1" x14ac:dyDescent="0.15">
      <c r="A27" s="7">
        <v>18</v>
      </c>
      <c r="B27" s="9"/>
      <c r="C27" s="9"/>
      <c r="D27" s="8"/>
      <c r="E27" s="8"/>
      <c r="F27" s="51">
        <f t="shared" si="1"/>
        <v>0</v>
      </c>
      <c r="G27" s="8"/>
      <c r="H27" s="8"/>
      <c r="I27" s="8"/>
      <c r="J27" s="8"/>
      <c r="K27" s="51">
        <f t="shared" si="2"/>
        <v>0</v>
      </c>
      <c r="L27" s="8"/>
      <c r="M27" s="51">
        <f t="shared" si="3"/>
        <v>0</v>
      </c>
    </row>
    <row r="28" spans="1:13" ht="16.5" customHeight="1" x14ac:dyDescent="0.15">
      <c r="A28" s="7">
        <v>19</v>
      </c>
      <c r="B28" s="9"/>
      <c r="C28" s="9"/>
      <c r="D28" s="8"/>
      <c r="E28" s="8"/>
      <c r="F28" s="51">
        <f t="shared" si="1"/>
        <v>0</v>
      </c>
      <c r="G28" s="8"/>
      <c r="H28" s="8"/>
      <c r="I28" s="8"/>
      <c r="J28" s="8"/>
      <c r="K28" s="51">
        <f t="shared" si="2"/>
        <v>0</v>
      </c>
      <c r="L28" s="8"/>
      <c r="M28" s="51">
        <f t="shared" si="3"/>
        <v>0</v>
      </c>
    </row>
    <row r="29" spans="1:13" ht="16.5" customHeight="1" x14ac:dyDescent="0.15">
      <c r="A29" s="7">
        <v>20</v>
      </c>
      <c r="B29" s="9"/>
      <c r="C29" s="9"/>
      <c r="D29" s="8"/>
      <c r="E29" s="8"/>
      <c r="F29" s="51">
        <f t="shared" si="1"/>
        <v>0</v>
      </c>
      <c r="G29" s="8"/>
      <c r="H29" s="8"/>
      <c r="I29" s="8"/>
      <c r="J29" s="8"/>
      <c r="K29" s="51">
        <f t="shared" si="2"/>
        <v>0</v>
      </c>
      <c r="L29" s="8"/>
      <c r="M29" s="51">
        <f t="shared" si="3"/>
        <v>0</v>
      </c>
    </row>
    <row r="31" spans="1:13" ht="14.25" x14ac:dyDescent="0.15">
      <c r="A31" s="355" t="s">
        <v>201</v>
      </c>
      <c r="B31" s="355"/>
      <c r="C31" s="355"/>
      <c r="D31" s="355"/>
      <c r="E31" s="355"/>
      <c r="F31" s="355"/>
      <c r="G31" s="355"/>
      <c r="H31" s="355"/>
      <c r="I31" s="355"/>
      <c r="J31" s="355"/>
      <c r="K31" s="355"/>
      <c r="L31" s="355"/>
      <c r="M31" s="355"/>
    </row>
    <row r="32" spans="1:13" ht="8.25" customHeight="1" x14ac:dyDescent="0.15"/>
    <row r="33" spans="2:11" x14ac:dyDescent="0.15">
      <c r="B33" s="146" t="s">
        <v>203</v>
      </c>
    </row>
    <row r="34" spans="2:11" ht="4.5" customHeight="1" x14ac:dyDescent="0.15"/>
    <row r="35" spans="2:11" x14ac:dyDescent="0.15">
      <c r="B35" s="147" t="s">
        <v>163</v>
      </c>
      <c r="C35" s="147"/>
      <c r="D35" s="147"/>
      <c r="E35" s="147"/>
      <c r="F35" s="147"/>
      <c r="G35" s="147"/>
      <c r="I35" s="147" t="s">
        <v>157</v>
      </c>
      <c r="K35" s="147"/>
    </row>
  </sheetData>
  <mergeCells count="18">
    <mergeCell ref="A8:C9"/>
    <mergeCell ref="A31:M31"/>
    <mergeCell ref="L5:L7"/>
    <mergeCell ref="A3:A7"/>
    <mergeCell ref="B3:B7"/>
    <mergeCell ref="C3:C7"/>
    <mergeCell ref="F5:F6"/>
    <mergeCell ref="K5:K6"/>
    <mergeCell ref="G3:K3"/>
    <mergeCell ref="M6:M7"/>
    <mergeCell ref="M4:M5"/>
    <mergeCell ref="D3:F3"/>
    <mergeCell ref="J5:J7"/>
    <mergeCell ref="I6:I7"/>
    <mergeCell ref="H6:H7"/>
    <mergeCell ref="G5:G7"/>
    <mergeCell ref="E5:E7"/>
    <mergeCell ref="D5:D7"/>
  </mergeCells>
  <phoneticPr fontId="2"/>
  <pageMargins left="0.31496062992125984" right="0.31496062992125984"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38"/>
  <sheetViews>
    <sheetView showZeros="0" zoomScale="115" zoomScaleNormal="115" workbookViewId="0">
      <selection activeCell="A11" sqref="A11:W11"/>
    </sheetView>
  </sheetViews>
  <sheetFormatPr defaultColWidth="2.875" defaultRowHeight="13.5" x14ac:dyDescent="0.15"/>
  <cols>
    <col min="1" max="1" width="2" customWidth="1"/>
    <col min="24" max="24" width="2" customWidth="1"/>
    <col min="25" max="26" width="4" customWidth="1"/>
    <col min="27" max="27" width="2" customWidth="1"/>
    <col min="50" max="50" width="2" customWidth="1"/>
  </cols>
  <sheetData>
    <row r="1" spans="1:50" ht="21" customHeight="1" x14ac:dyDescent="0.15">
      <c r="A1" s="2"/>
      <c r="B1" s="4"/>
      <c r="C1" s="4"/>
      <c r="D1" s="4"/>
      <c r="E1" s="4"/>
      <c r="F1" s="4"/>
      <c r="G1" s="4"/>
      <c r="H1" s="4"/>
      <c r="I1" s="4"/>
      <c r="J1" s="4"/>
      <c r="K1" s="4"/>
      <c r="L1" s="4"/>
      <c r="M1" s="4"/>
      <c r="N1" s="4"/>
      <c r="O1" s="4"/>
      <c r="P1" s="4"/>
      <c r="Q1" s="4"/>
      <c r="R1" s="4"/>
      <c r="S1" s="4"/>
      <c r="T1" s="4"/>
      <c r="U1" s="4"/>
      <c r="V1" s="4"/>
      <c r="W1" s="4"/>
      <c r="X1" s="20"/>
      <c r="Y1" s="30"/>
      <c r="Z1" s="31"/>
      <c r="AA1" s="2"/>
      <c r="AB1" s="4"/>
      <c r="AC1" s="4"/>
      <c r="AD1" s="4"/>
      <c r="AE1" s="4"/>
      <c r="AF1" s="4"/>
      <c r="AG1" s="4"/>
      <c r="AH1" s="4"/>
      <c r="AI1" s="4"/>
      <c r="AJ1" s="4"/>
      <c r="AK1" s="4"/>
      <c r="AL1" s="4"/>
      <c r="AM1" s="4"/>
      <c r="AN1" s="4"/>
      <c r="AO1" s="4"/>
      <c r="AP1" s="4"/>
      <c r="AQ1" s="4"/>
      <c r="AR1" s="4"/>
      <c r="AS1" s="4"/>
      <c r="AT1" s="4"/>
      <c r="AU1" s="4"/>
      <c r="AV1" s="4"/>
      <c r="AW1" s="4"/>
      <c r="AX1" s="20"/>
    </row>
    <row r="2" spans="1:50" ht="21" customHeight="1" x14ac:dyDescent="0.15">
      <c r="A2" s="21"/>
      <c r="B2" s="372" t="s">
        <v>66</v>
      </c>
      <c r="C2" s="372"/>
      <c r="D2" s="373">
        <v>1</v>
      </c>
      <c r="E2" s="373"/>
      <c r="F2" s="24"/>
      <c r="G2" s="24"/>
      <c r="H2" s="24"/>
      <c r="I2" s="24"/>
      <c r="J2" s="24"/>
      <c r="K2" s="24"/>
      <c r="L2" s="24"/>
      <c r="M2" s="24"/>
      <c r="N2" s="24"/>
      <c r="O2" s="24"/>
      <c r="P2" s="368" t="str">
        <f>様式②!B35</f>
        <v>令和　　　年　　　月　　　日</v>
      </c>
      <c r="Q2" s="368"/>
      <c r="R2" s="368"/>
      <c r="S2" s="368"/>
      <c r="T2" s="368"/>
      <c r="U2" s="368"/>
      <c r="V2" s="368"/>
      <c r="W2" s="24"/>
      <c r="X2" s="22"/>
      <c r="Y2" s="30"/>
      <c r="Z2" s="31"/>
      <c r="AA2" s="21"/>
      <c r="AB2" s="372" t="s">
        <v>66</v>
      </c>
      <c r="AC2" s="372"/>
      <c r="AD2" s="384">
        <f>D2</f>
        <v>1</v>
      </c>
      <c r="AE2" s="384"/>
      <c r="AF2" s="24"/>
      <c r="AG2" s="24"/>
      <c r="AH2" s="24"/>
      <c r="AI2" s="24"/>
      <c r="AJ2" s="24"/>
      <c r="AK2" s="24"/>
      <c r="AL2" s="24"/>
      <c r="AM2" s="24"/>
      <c r="AN2" s="24"/>
      <c r="AO2" s="24"/>
      <c r="AP2" s="368" t="str">
        <f>P2</f>
        <v>令和　　　年　　　月　　　日</v>
      </c>
      <c r="AQ2" s="368"/>
      <c r="AR2" s="368"/>
      <c r="AS2" s="368"/>
      <c r="AT2" s="368"/>
      <c r="AU2" s="368"/>
      <c r="AV2" s="368"/>
      <c r="AW2" s="24"/>
      <c r="AX2" s="22"/>
    </row>
    <row r="3" spans="1:50" ht="21" customHeight="1" x14ac:dyDescent="0.15">
      <c r="A3" s="21"/>
      <c r="B3" s="24"/>
      <c r="C3" s="24"/>
      <c r="D3" s="24"/>
      <c r="E3" s="24"/>
      <c r="F3" s="24"/>
      <c r="G3" s="24"/>
      <c r="H3" s="24"/>
      <c r="I3" s="24"/>
      <c r="J3" s="24"/>
      <c r="K3" s="24"/>
      <c r="L3" s="24"/>
      <c r="M3" s="24"/>
      <c r="N3" s="24"/>
      <c r="O3" s="24"/>
      <c r="P3" s="24"/>
      <c r="Q3" s="24"/>
      <c r="R3" s="24"/>
      <c r="S3" s="24"/>
      <c r="T3" s="24"/>
      <c r="U3" s="24"/>
      <c r="V3" s="24"/>
      <c r="W3" s="24"/>
      <c r="X3" s="22"/>
      <c r="Y3" s="30"/>
      <c r="Z3" s="31"/>
      <c r="AA3" s="21"/>
      <c r="AB3" s="24"/>
      <c r="AC3" s="24"/>
      <c r="AD3" s="24"/>
      <c r="AE3" s="24"/>
      <c r="AF3" s="24"/>
      <c r="AG3" s="24"/>
      <c r="AH3" s="24"/>
      <c r="AI3" s="24"/>
      <c r="AJ3" s="24"/>
      <c r="AK3" s="24"/>
      <c r="AL3" s="24"/>
      <c r="AM3" s="24"/>
      <c r="AN3" s="24"/>
      <c r="AO3" s="24"/>
      <c r="AP3" s="24"/>
      <c r="AQ3" s="24"/>
      <c r="AR3" s="24"/>
      <c r="AS3" s="24"/>
      <c r="AT3" s="24"/>
      <c r="AU3" s="24"/>
      <c r="AV3" s="24"/>
      <c r="AW3" s="24"/>
      <c r="AX3" s="22"/>
    </row>
    <row r="4" spans="1:50" ht="21" customHeight="1" x14ac:dyDescent="0.15">
      <c r="A4" s="21"/>
      <c r="B4" s="374" t="s">
        <v>3</v>
      </c>
      <c r="C4" s="374"/>
      <c r="D4" s="367">
        <f>VLOOKUP(D2,様式②!A10:M80,3,FALSE)</f>
        <v>0</v>
      </c>
      <c r="E4" s="367"/>
      <c r="F4" s="367"/>
      <c r="G4" s="367"/>
      <c r="H4" s="367"/>
      <c r="I4" s="367"/>
      <c r="J4" s="367"/>
      <c r="K4" s="367"/>
      <c r="L4" s="24"/>
      <c r="M4" s="24"/>
      <c r="N4" s="24"/>
      <c r="O4" s="24"/>
      <c r="P4" s="24"/>
      <c r="Q4" s="24"/>
      <c r="R4" s="24"/>
      <c r="S4" s="24"/>
      <c r="T4" s="24"/>
      <c r="U4" s="24"/>
      <c r="V4" s="24"/>
      <c r="W4" s="24"/>
      <c r="X4" s="22"/>
      <c r="Y4" s="30"/>
      <c r="Z4" s="31"/>
      <c r="AA4" s="21"/>
      <c r="AB4" s="374" t="s">
        <v>3</v>
      </c>
      <c r="AC4" s="374"/>
      <c r="AD4" s="367">
        <f>D4</f>
        <v>0</v>
      </c>
      <c r="AE4" s="367"/>
      <c r="AF4" s="367"/>
      <c r="AG4" s="367"/>
      <c r="AH4" s="367"/>
      <c r="AI4" s="367"/>
      <c r="AJ4" s="367"/>
      <c r="AK4" s="367"/>
      <c r="AL4" s="24"/>
      <c r="AM4" s="24"/>
      <c r="AN4" s="24"/>
      <c r="AO4" s="24"/>
      <c r="AP4" s="24"/>
      <c r="AQ4" s="24"/>
      <c r="AR4" s="24"/>
      <c r="AS4" s="24"/>
      <c r="AT4" s="24"/>
      <c r="AU4" s="24"/>
      <c r="AV4" s="24"/>
      <c r="AW4" s="24"/>
      <c r="AX4" s="22"/>
    </row>
    <row r="5" spans="1:50" ht="21" customHeight="1" x14ac:dyDescent="0.15">
      <c r="A5" s="21"/>
      <c r="B5" s="374" t="s">
        <v>2</v>
      </c>
      <c r="C5" s="374"/>
      <c r="D5" s="375">
        <f>VLOOKUP(D2,様式②!A10:M80,2,FALSE)</f>
        <v>0</v>
      </c>
      <c r="E5" s="375"/>
      <c r="F5" s="375"/>
      <c r="G5" s="375"/>
      <c r="H5" s="375"/>
      <c r="I5" s="375"/>
      <c r="J5" s="24"/>
      <c r="K5" s="24" t="s">
        <v>67</v>
      </c>
      <c r="L5" s="24"/>
      <c r="M5" s="24"/>
      <c r="N5" s="24"/>
      <c r="O5" s="24"/>
      <c r="P5" s="24"/>
      <c r="Q5" s="24"/>
      <c r="R5" s="24"/>
      <c r="S5" s="24"/>
      <c r="T5" s="24"/>
      <c r="U5" s="24"/>
      <c r="V5" s="24"/>
      <c r="W5" s="24"/>
      <c r="X5" s="22"/>
      <c r="Y5" s="30"/>
      <c r="Z5" s="31"/>
      <c r="AA5" s="21"/>
      <c r="AB5" s="374" t="s">
        <v>2</v>
      </c>
      <c r="AC5" s="374"/>
      <c r="AD5" s="375">
        <f>D5</f>
        <v>0</v>
      </c>
      <c r="AE5" s="375"/>
      <c r="AF5" s="375"/>
      <c r="AG5" s="375"/>
      <c r="AH5" s="375"/>
      <c r="AI5" s="375"/>
      <c r="AJ5" s="24"/>
      <c r="AK5" s="24" t="s">
        <v>67</v>
      </c>
      <c r="AL5" s="24"/>
      <c r="AM5" s="24"/>
      <c r="AN5" s="24"/>
      <c r="AO5" s="24"/>
      <c r="AP5" s="24"/>
      <c r="AQ5" s="24"/>
      <c r="AR5" s="24"/>
      <c r="AS5" s="24"/>
      <c r="AT5" s="24"/>
      <c r="AU5" s="24"/>
      <c r="AV5" s="24"/>
      <c r="AW5" s="24"/>
      <c r="AX5" s="22"/>
    </row>
    <row r="6" spans="1:50" ht="21" customHeight="1" x14ac:dyDescent="0.15">
      <c r="A6" s="21"/>
      <c r="B6" s="24"/>
      <c r="C6" s="24"/>
      <c r="D6" s="24"/>
      <c r="E6" s="24"/>
      <c r="F6" s="24"/>
      <c r="G6" s="24"/>
      <c r="H6" s="24"/>
      <c r="I6" s="24"/>
      <c r="J6" s="24"/>
      <c r="K6" s="24"/>
      <c r="L6" s="24"/>
      <c r="M6" s="24"/>
      <c r="N6" s="24"/>
      <c r="O6" s="24"/>
      <c r="P6" s="24"/>
      <c r="Q6" s="24"/>
      <c r="R6" s="24"/>
      <c r="S6" s="24"/>
      <c r="T6" s="24"/>
      <c r="U6" s="24"/>
      <c r="V6" s="24"/>
      <c r="W6" s="24"/>
      <c r="X6" s="22"/>
      <c r="Y6" s="30"/>
      <c r="Z6" s="31"/>
      <c r="AA6" s="21"/>
      <c r="AB6" s="24"/>
      <c r="AC6" s="24"/>
      <c r="AD6" s="24"/>
      <c r="AE6" s="24"/>
      <c r="AF6" s="24"/>
      <c r="AG6" s="24"/>
      <c r="AH6" s="24"/>
      <c r="AI6" s="24"/>
      <c r="AJ6" s="24"/>
      <c r="AK6" s="24"/>
      <c r="AL6" s="24"/>
      <c r="AM6" s="24"/>
      <c r="AN6" s="24"/>
      <c r="AO6" s="24"/>
      <c r="AP6" s="24"/>
      <c r="AQ6" s="24"/>
      <c r="AR6" s="24"/>
      <c r="AS6" s="24"/>
      <c r="AT6" s="24"/>
      <c r="AU6" s="24"/>
      <c r="AV6" s="24"/>
      <c r="AW6" s="24"/>
      <c r="AX6" s="22"/>
    </row>
    <row r="7" spans="1:50" ht="21" customHeight="1" x14ac:dyDescent="0.15">
      <c r="A7" s="21"/>
      <c r="B7" s="24"/>
      <c r="C7" s="24"/>
      <c r="D7" s="24"/>
      <c r="E7" s="24"/>
      <c r="F7" s="24"/>
      <c r="G7" s="24"/>
      <c r="H7" s="24"/>
      <c r="I7" s="24"/>
      <c r="J7" s="24"/>
      <c r="K7" s="369" t="s">
        <v>57</v>
      </c>
      <c r="L7" s="369"/>
      <c r="M7" s="369"/>
      <c r="N7" s="369"/>
      <c r="O7" s="24"/>
      <c r="P7" s="367">
        <f>様式①!S6</f>
        <v>0</v>
      </c>
      <c r="Q7" s="367"/>
      <c r="R7" s="367"/>
      <c r="S7" s="367"/>
      <c r="T7" s="367"/>
      <c r="U7" s="367"/>
      <c r="V7" s="367"/>
      <c r="W7" s="367"/>
      <c r="X7" s="22"/>
      <c r="Y7" s="30"/>
      <c r="Z7" s="31"/>
      <c r="AA7" s="21"/>
      <c r="AB7" s="24"/>
      <c r="AC7" s="24"/>
      <c r="AD7" s="24"/>
      <c r="AE7" s="24"/>
      <c r="AF7" s="24"/>
      <c r="AG7" s="24"/>
      <c r="AH7" s="24"/>
      <c r="AI7" s="24"/>
      <c r="AJ7" s="24"/>
      <c r="AK7" s="369" t="s">
        <v>57</v>
      </c>
      <c r="AL7" s="369"/>
      <c r="AM7" s="369"/>
      <c r="AN7" s="369"/>
      <c r="AO7" s="24"/>
      <c r="AP7" s="367">
        <f>P7</f>
        <v>0</v>
      </c>
      <c r="AQ7" s="367"/>
      <c r="AR7" s="367"/>
      <c r="AS7" s="367"/>
      <c r="AT7" s="367"/>
      <c r="AU7" s="367"/>
      <c r="AV7" s="367"/>
      <c r="AW7" s="367"/>
      <c r="AX7" s="22"/>
    </row>
    <row r="8" spans="1:50" ht="9.75" customHeight="1" x14ac:dyDescent="0.15">
      <c r="A8" s="21"/>
      <c r="B8" s="24"/>
      <c r="C8" s="24"/>
      <c r="D8" s="24"/>
      <c r="E8" s="24"/>
      <c r="F8" s="24"/>
      <c r="G8" s="24"/>
      <c r="H8" s="24"/>
      <c r="I8" s="24"/>
      <c r="J8" s="24"/>
      <c r="K8" s="26"/>
      <c r="L8" s="26"/>
      <c r="M8" s="27"/>
      <c r="N8" s="27"/>
      <c r="O8" s="25"/>
      <c r="P8" s="28"/>
      <c r="Q8" s="28"/>
      <c r="R8" s="28"/>
      <c r="S8" s="28"/>
      <c r="T8" s="28"/>
      <c r="U8" s="28"/>
      <c r="V8" s="28"/>
      <c r="W8" s="28"/>
      <c r="X8" s="29"/>
      <c r="Y8" s="32"/>
      <c r="Z8" s="33"/>
      <c r="AA8" s="21"/>
      <c r="AB8" s="24"/>
      <c r="AC8" s="24"/>
      <c r="AD8" s="24"/>
      <c r="AE8" s="24"/>
      <c r="AF8" s="24"/>
      <c r="AG8" s="24"/>
      <c r="AH8" s="24"/>
      <c r="AI8" s="24"/>
      <c r="AJ8" s="24"/>
      <c r="AK8" s="26"/>
      <c r="AL8" s="26"/>
      <c r="AM8" s="27"/>
      <c r="AN8" s="27"/>
      <c r="AO8" s="25"/>
      <c r="AP8" s="28"/>
      <c r="AQ8" s="28"/>
      <c r="AR8" s="28"/>
      <c r="AS8" s="28"/>
      <c r="AT8" s="28"/>
      <c r="AU8" s="28"/>
      <c r="AV8" s="28"/>
      <c r="AW8" s="28"/>
      <c r="AX8" s="29"/>
    </row>
    <row r="9" spans="1:50" ht="21" customHeight="1" x14ac:dyDescent="0.15">
      <c r="A9" s="21"/>
      <c r="B9" s="24"/>
      <c r="C9" s="24"/>
      <c r="D9" s="24"/>
      <c r="E9" s="24"/>
      <c r="F9" s="24"/>
      <c r="G9" s="24"/>
      <c r="H9" s="24"/>
      <c r="I9" s="24"/>
      <c r="J9" s="24"/>
      <c r="K9" s="369" t="s">
        <v>58</v>
      </c>
      <c r="L9" s="369"/>
      <c r="M9" s="369"/>
      <c r="N9" s="369"/>
      <c r="O9" s="24"/>
      <c r="P9" s="368">
        <f>様式①!S8</f>
        <v>0</v>
      </c>
      <c r="Q9" s="368"/>
      <c r="R9" s="368"/>
      <c r="S9" s="368"/>
      <c r="T9" s="368"/>
      <c r="U9" s="368"/>
      <c r="V9" s="368"/>
      <c r="W9" s="189" t="s">
        <v>196</v>
      </c>
      <c r="X9" s="22"/>
      <c r="Y9" s="30"/>
      <c r="Z9" s="31"/>
      <c r="AA9" s="21"/>
      <c r="AB9" s="24"/>
      <c r="AC9" s="24"/>
      <c r="AD9" s="24"/>
      <c r="AE9" s="24"/>
      <c r="AF9" s="24"/>
      <c r="AG9" s="24"/>
      <c r="AH9" s="24"/>
      <c r="AI9" s="24"/>
      <c r="AJ9" s="24"/>
      <c r="AK9" s="369" t="s">
        <v>58</v>
      </c>
      <c r="AL9" s="369"/>
      <c r="AM9" s="369"/>
      <c r="AN9" s="369"/>
      <c r="AO9" s="24"/>
      <c r="AP9" s="368">
        <f>P9</f>
        <v>0</v>
      </c>
      <c r="AQ9" s="368"/>
      <c r="AR9" s="368"/>
      <c r="AS9" s="368"/>
      <c r="AT9" s="368"/>
      <c r="AU9" s="368"/>
      <c r="AV9" s="368"/>
      <c r="AW9" s="189" t="s">
        <v>196</v>
      </c>
      <c r="AX9" s="22"/>
    </row>
    <row r="10" spans="1:50" ht="21" customHeight="1" x14ac:dyDescent="0.15">
      <c r="A10" s="21"/>
      <c r="B10" s="24"/>
      <c r="C10" s="24"/>
      <c r="D10" s="24"/>
      <c r="E10" s="24"/>
      <c r="F10" s="24"/>
      <c r="G10" s="24"/>
      <c r="H10" s="24"/>
      <c r="I10" s="24"/>
      <c r="J10" s="24"/>
      <c r="K10" s="24"/>
      <c r="L10" s="24"/>
      <c r="M10" s="24"/>
      <c r="N10" s="24"/>
      <c r="O10" s="24"/>
      <c r="P10" s="24"/>
      <c r="Q10" s="24"/>
      <c r="R10" s="24"/>
      <c r="S10" s="24"/>
      <c r="T10" s="24"/>
      <c r="U10" s="24"/>
      <c r="V10" s="24"/>
      <c r="W10" s="24"/>
      <c r="X10" s="22"/>
      <c r="Y10" s="30"/>
      <c r="Z10" s="31"/>
      <c r="AA10" s="21"/>
      <c r="AB10" s="24"/>
      <c r="AC10" s="24"/>
      <c r="AD10" s="24"/>
      <c r="AE10" s="24"/>
      <c r="AF10" s="24"/>
      <c r="AG10" s="24"/>
      <c r="AH10" s="24"/>
      <c r="AI10" s="24"/>
      <c r="AJ10" s="24"/>
      <c r="AK10" s="24"/>
      <c r="AL10" s="24"/>
      <c r="AM10" s="24"/>
      <c r="AN10" s="24"/>
      <c r="AO10" s="24"/>
      <c r="AP10" s="24"/>
      <c r="AQ10" s="24"/>
      <c r="AR10" s="24"/>
      <c r="AS10" s="24"/>
      <c r="AT10" s="24"/>
      <c r="AU10" s="24"/>
      <c r="AV10" s="24"/>
      <c r="AW10" s="24"/>
      <c r="AX10" s="22"/>
    </row>
    <row r="11" spans="1:50" ht="21" customHeight="1" x14ac:dyDescent="0.15">
      <c r="A11" s="370" t="s">
        <v>204</v>
      </c>
      <c r="B11" s="371"/>
      <c r="C11" s="371"/>
      <c r="D11" s="371"/>
      <c r="E11" s="371"/>
      <c r="F11" s="371"/>
      <c r="G11" s="371"/>
      <c r="H11" s="371"/>
      <c r="I11" s="371"/>
      <c r="J11" s="371"/>
      <c r="K11" s="371"/>
      <c r="L11" s="371"/>
      <c r="M11" s="371"/>
      <c r="N11" s="371"/>
      <c r="O11" s="371"/>
      <c r="P11" s="371"/>
      <c r="Q11" s="371"/>
      <c r="R11" s="371"/>
      <c r="S11" s="371"/>
      <c r="T11" s="371"/>
      <c r="U11" s="371"/>
      <c r="V11" s="371"/>
      <c r="W11" s="371"/>
      <c r="X11" s="22"/>
      <c r="Y11" s="30"/>
      <c r="Z11" s="31"/>
      <c r="AA11" s="370" t="str">
        <f>A11</f>
        <v>令和６年　中山間地域等直接支払交付金に係る各人別所得計算表</v>
      </c>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22"/>
    </row>
    <row r="12" spans="1:50" ht="21" customHeight="1" x14ac:dyDescent="0.15">
      <c r="A12" s="21"/>
      <c r="B12" s="24"/>
      <c r="C12" s="24"/>
      <c r="D12" s="24"/>
      <c r="E12" s="24"/>
      <c r="F12" s="24"/>
      <c r="G12" s="24"/>
      <c r="H12" s="24"/>
      <c r="I12" s="24"/>
      <c r="J12" s="24"/>
      <c r="K12" s="24"/>
      <c r="L12" s="24"/>
      <c r="M12" s="24"/>
      <c r="N12" s="24"/>
      <c r="O12" s="24"/>
      <c r="P12" s="24"/>
      <c r="Q12" s="24"/>
      <c r="R12" s="24"/>
      <c r="S12" s="24"/>
      <c r="T12" s="24"/>
      <c r="U12" s="24"/>
      <c r="V12" s="24"/>
      <c r="W12" s="24"/>
      <c r="X12" s="22"/>
      <c r="Y12" s="30"/>
      <c r="Z12" s="31"/>
      <c r="AA12" s="21"/>
      <c r="AB12" s="24"/>
      <c r="AC12" s="24"/>
      <c r="AD12" s="24"/>
      <c r="AE12" s="24"/>
      <c r="AF12" s="24"/>
      <c r="AG12" s="24"/>
      <c r="AH12" s="24"/>
      <c r="AI12" s="24"/>
      <c r="AJ12" s="24"/>
      <c r="AK12" s="24"/>
      <c r="AL12" s="24"/>
      <c r="AM12" s="24"/>
      <c r="AN12" s="24"/>
      <c r="AO12" s="24"/>
      <c r="AP12" s="24"/>
      <c r="AQ12" s="24"/>
      <c r="AR12" s="24"/>
      <c r="AS12" s="24"/>
      <c r="AT12" s="24"/>
      <c r="AU12" s="24"/>
      <c r="AV12" s="24"/>
      <c r="AW12" s="24"/>
      <c r="AX12" s="22"/>
    </row>
    <row r="13" spans="1:50" ht="21" customHeight="1" x14ac:dyDescent="0.15">
      <c r="A13" s="21"/>
      <c r="B13" s="366" t="s">
        <v>70</v>
      </c>
      <c r="C13" s="366"/>
      <c r="D13" s="366"/>
      <c r="E13" s="366"/>
      <c r="F13" s="366"/>
      <c r="G13" s="366"/>
      <c r="H13" s="366"/>
      <c r="I13" s="366"/>
      <c r="J13" s="366"/>
      <c r="K13" s="366" t="s">
        <v>51</v>
      </c>
      <c r="L13" s="366"/>
      <c r="M13" s="366"/>
      <c r="N13" s="366"/>
      <c r="O13" s="366"/>
      <c r="P13" s="366"/>
      <c r="Q13" s="366"/>
      <c r="R13" s="366" t="s">
        <v>71</v>
      </c>
      <c r="S13" s="366"/>
      <c r="T13" s="366"/>
      <c r="U13" s="366"/>
      <c r="V13" s="366"/>
      <c r="W13" s="366"/>
      <c r="X13" s="22"/>
      <c r="Y13" s="30"/>
      <c r="Z13" s="31"/>
      <c r="AA13" s="21"/>
      <c r="AB13" s="366" t="s">
        <v>70</v>
      </c>
      <c r="AC13" s="366"/>
      <c r="AD13" s="366"/>
      <c r="AE13" s="366"/>
      <c r="AF13" s="366"/>
      <c r="AG13" s="366"/>
      <c r="AH13" s="366"/>
      <c r="AI13" s="366"/>
      <c r="AJ13" s="366"/>
      <c r="AK13" s="366" t="s">
        <v>51</v>
      </c>
      <c r="AL13" s="366"/>
      <c r="AM13" s="366"/>
      <c r="AN13" s="366"/>
      <c r="AO13" s="366"/>
      <c r="AP13" s="366"/>
      <c r="AQ13" s="366"/>
      <c r="AR13" s="366" t="s">
        <v>71</v>
      </c>
      <c r="AS13" s="366"/>
      <c r="AT13" s="366"/>
      <c r="AU13" s="366"/>
      <c r="AV13" s="366"/>
      <c r="AW13" s="366"/>
      <c r="AX13" s="22"/>
    </row>
    <row r="14" spans="1:50" ht="21" customHeight="1" x14ac:dyDescent="0.15">
      <c r="A14" s="21"/>
      <c r="B14" s="379" t="s">
        <v>4</v>
      </c>
      <c r="C14" s="378" t="s">
        <v>6</v>
      </c>
      <c r="D14" s="378"/>
      <c r="E14" s="378"/>
      <c r="F14" s="378"/>
      <c r="G14" s="378"/>
      <c r="H14" s="378"/>
      <c r="I14" s="378"/>
      <c r="J14" s="378"/>
      <c r="K14" s="46" t="s">
        <v>5</v>
      </c>
      <c r="L14" s="376">
        <f>VLOOKUP(D2,様式②!A10:M80,4,FALSE)</f>
        <v>0</v>
      </c>
      <c r="M14" s="376"/>
      <c r="N14" s="376"/>
      <c r="O14" s="376"/>
      <c r="P14" s="376"/>
      <c r="Q14" s="377"/>
      <c r="R14" s="378"/>
      <c r="S14" s="378"/>
      <c r="T14" s="378"/>
      <c r="U14" s="378"/>
      <c r="V14" s="378"/>
      <c r="W14" s="378"/>
      <c r="X14" s="22"/>
      <c r="Y14" s="30"/>
      <c r="Z14" s="31"/>
      <c r="AA14" s="21"/>
      <c r="AB14" s="379" t="s">
        <v>4</v>
      </c>
      <c r="AC14" s="378" t="s">
        <v>6</v>
      </c>
      <c r="AD14" s="378"/>
      <c r="AE14" s="378"/>
      <c r="AF14" s="378"/>
      <c r="AG14" s="378"/>
      <c r="AH14" s="378"/>
      <c r="AI14" s="378"/>
      <c r="AJ14" s="378"/>
      <c r="AK14" s="46" t="s">
        <v>5</v>
      </c>
      <c r="AL14" s="376">
        <f t="shared" ref="AL14:AL23" si="0">L14</f>
        <v>0</v>
      </c>
      <c r="AM14" s="376"/>
      <c r="AN14" s="376"/>
      <c r="AO14" s="376"/>
      <c r="AP14" s="376"/>
      <c r="AQ14" s="377"/>
      <c r="AR14" s="378"/>
      <c r="AS14" s="378"/>
      <c r="AT14" s="378"/>
      <c r="AU14" s="378"/>
      <c r="AV14" s="378"/>
      <c r="AW14" s="378"/>
      <c r="AX14" s="22"/>
    </row>
    <row r="15" spans="1:50" ht="21" customHeight="1" x14ac:dyDescent="0.15">
      <c r="A15" s="21"/>
      <c r="B15" s="379"/>
      <c r="C15" s="378" t="s">
        <v>8</v>
      </c>
      <c r="D15" s="378"/>
      <c r="E15" s="378"/>
      <c r="F15" s="378"/>
      <c r="G15" s="378"/>
      <c r="H15" s="378"/>
      <c r="I15" s="378"/>
      <c r="J15" s="378"/>
      <c r="K15" s="46" t="s">
        <v>7</v>
      </c>
      <c r="L15" s="376">
        <f>VLOOKUP(D2,様式②!A10:M80,5,FALSE)</f>
        <v>0</v>
      </c>
      <c r="M15" s="376"/>
      <c r="N15" s="376"/>
      <c r="O15" s="376"/>
      <c r="P15" s="376"/>
      <c r="Q15" s="377"/>
      <c r="R15" s="378"/>
      <c r="S15" s="378"/>
      <c r="T15" s="378"/>
      <c r="U15" s="378"/>
      <c r="V15" s="378"/>
      <c r="W15" s="378"/>
      <c r="X15" s="22"/>
      <c r="Y15" s="30"/>
      <c r="Z15" s="31"/>
      <c r="AA15" s="21"/>
      <c r="AB15" s="379"/>
      <c r="AC15" s="378" t="s">
        <v>8</v>
      </c>
      <c r="AD15" s="378"/>
      <c r="AE15" s="378"/>
      <c r="AF15" s="378"/>
      <c r="AG15" s="378"/>
      <c r="AH15" s="378"/>
      <c r="AI15" s="378"/>
      <c r="AJ15" s="378"/>
      <c r="AK15" s="46" t="s">
        <v>7</v>
      </c>
      <c r="AL15" s="376">
        <f t="shared" si="0"/>
        <v>0</v>
      </c>
      <c r="AM15" s="376"/>
      <c r="AN15" s="376"/>
      <c r="AO15" s="376"/>
      <c r="AP15" s="376"/>
      <c r="AQ15" s="377"/>
      <c r="AR15" s="378"/>
      <c r="AS15" s="378"/>
      <c r="AT15" s="378"/>
      <c r="AU15" s="378"/>
      <c r="AV15" s="378"/>
      <c r="AW15" s="378"/>
      <c r="AX15" s="22"/>
    </row>
    <row r="16" spans="1:50" ht="21" customHeight="1" x14ac:dyDescent="0.15">
      <c r="A16" s="21"/>
      <c r="B16" s="379"/>
      <c r="C16" s="366" t="s">
        <v>10</v>
      </c>
      <c r="D16" s="366"/>
      <c r="E16" s="366"/>
      <c r="F16" s="366"/>
      <c r="G16" s="366"/>
      <c r="H16" s="366"/>
      <c r="I16" s="366"/>
      <c r="J16" s="366"/>
      <c r="K16" s="46" t="s">
        <v>9</v>
      </c>
      <c r="L16" s="376">
        <f>SUM(L14:Q15)</f>
        <v>0</v>
      </c>
      <c r="M16" s="376"/>
      <c r="N16" s="376"/>
      <c r="O16" s="376"/>
      <c r="P16" s="376"/>
      <c r="Q16" s="377"/>
      <c r="R16" s="378" t="s">
        <v>11</v>
      </c>
      <c r="S16" s="378"/>
      <c r="T16" s="378"/>
      <c r="U16" s="378"/>
      <c r="V16" s="378"/>
      <c r="W16" s="378"/>
      <c r="X16" s="22"/>
      <c r="Y16" s="30"/>
      <c r="Z16" s="31"/>
      <c r="AA16" s="21"/>
      <c r="AB16" s="379"/>
      <c r="AC16" s="366" t="s">
        <v>10</v>
      </c>
      <c r="AD16" s="366"/>
      <c r="AE16" s="366"/>
      <c r="AF16" s="366"/>
      <c r="AG16" s="366"/>
      <c r="AH16" s="366"/>
      <c r="AI16" s="366"/>
      <c r="AJ16" s="366"/>
      <c r="AK16" s="46" t="s">
        <v>9</v>
      </c>
      <c r="AL16" s="376">
        <f t="shared" si="0"/>
        <v>0</v>
      </c>
      <c r="AM16" s="376"/>
      <c r="AN16" s="376"/>
      <c r="AO16" s="376"/>
      <c r="AP16" s="376"/>
      <c r="AQ16" s="377"/>
      <c r="AR16" s="378" t="s">
        <v>11</v>
      </c>
      <c r="AS16" s="378"/>
      <c r="AT16" s="378"/>
      <c r="AU16" s="378"/>
      <c r="AV16" s="378"/>
      <c r="AW16" s="378"/>
      <c r="AX16" s="22"/>
    </row>
    <row r="17" spans="1:50" ht="21" customHeight="1" x14ac:dyDescent="0.15">
      <c r="A17" s="21"/>
      <c r="B17" s="379" t="s">
        <v>13</v>
      </c>
      <c r="C17" s="381" t="s">
        <v>68</v>
      </c>
      <c r="D17" s="378"/>
      <c r="E17" s="378"/>
      <c r="F17" s="378"/>
      <c r="G17" s="378"/>
      <c r="H17" s="378"/>
      <c r="I17" s="378"/>
      <c r="J17" s="378"/>
      <c r="K17" s="46" t="s">
        <v>12</v>
      </c>
      <c r="L17" s="376">
        <f>VLOOKUP(D2,様式②!A10:M80,7,FALSE)</f>
        <v>0</v>
      </c>
      <c r="M17" s="376"/>
      <c r="N17" s="376"/>
      <c r="O17" s="376"/>
      <c r="P17" s="376"/>
      <c r="Q17" s="377"/>
      <c r="R17" s="378"/>
      <c r="S17" s="378"/>
      <c r="T17" s="378"/>
      <c r="U17" s="378"/>
      <c r="V17" s="378"/>
      <c r="W17" s="378"/>
      <c r="X17" s="22"/>
      <c r="Y17" s="30"/>
      <c r="Z17" s="31"/>
      <c r="AA17" s="21"/>
      <c r="AB17" s="379" t="s">
        <v>13</v>
      </c>
      <c r="AC17" s="381" t="s">
        <v>68</v>
      </c>
      <c r="AD17" s="378"/>
      <c r="AE17" s="378"/>
      <c r="AF17" s="378"/>
      <c r="AG17" s="378"/>
      <c r="AH17" s="378"/>
      <c r="AI17" s="378"/>
      <c r="AJ17" s="378"/>
      <c r="AK17" s="46" t="s">
        <v>12</v>
      </c>
      <c r="AL17" s="376">
        <f t="shared" si="0"/>
        <v>0</v>
      </c>
      <c r="AM17" s="376"/>
      <c r="AN17" s="376"/>
      <c r="AO17" s="376"/>
      <c r="AP17" s="376"/>
      <c r="AQ17" s="377"/>
      <c r="AR17" s="378"/>
      <c r="AS17" s="378"/>
      <c r="AT17" s="378"/>
      <c r="AU17" s="378"/>
      <c r="AV17" s="378"/>
      <c r="AW17" s="378"/>
      <c r="AX17" s="22"/>
    </row>
    <row r="18" spans="1:50" ht="21" customHeight="1" x14ac:dyDescent="0.15">
      <c r="A18" s="21"/>
      <c r="B18" s="379"/>
      <c r="C18" s="16"/>
      <c r="D18" s="380" t="s">
        <v>69</v>
      </c>
      <c r="E18" s="380"/>
      <c r="F18" s="380"/>
      <c r="G18" s="380"/>
      <c r="H18" s="380"/>
      <c r="I18" s="380"/>
      <c r="J18" s="380"/>
      <c r="K18" s="46" t="s">
        <v>15</v>
      </c>
      <c r="L18" s="376">
        <f>VLOOKUP(D2,様式②!A10:M80,8,FALSE)</f>
        <v>0</v>
      </c>
      <c r="M18" s="376"/>
      <c r="N18" s="376"/>
      <c r="O18" s="376"/>
      <c r="P18" s="376"/>
      <c r="Q18" s="377"/>
      <c r="R18" s="378"/>
      <c r="S18" s="378"/>
      <c r="T18" s="378"/>
      <c r="U18" s="378"/>
      <c r="V18" s="378"/>
      <c r="W18" s="378"/>
      <c r="X18" s="22"/>
      <c r="Y18" s="30"/>
      <c r="Z18" s="31"/>
      <c r="AA18" s="21"/>
      <c r="AB18" s="379"/>
      <c r="AC18" s="16"/>
      <c r="AD18" s="380" t="s">
        <v>69</v>
      </c>
      <c r="AE18" s="380"/>
      <c r="AF18" s="380"/>
      <c r="AG18" s="380"/>
      <c r="AH18" s="380"/>
      <c r="AI18" s="380"/>
      <c r="AJ18" s="380"/>
      <c r="AK18" s="46" t="s">
        <v>15</v>
      </c>
      <c r="AL18" s="376">
        <f t="shared" si="0"/>
        <v>0</v>
      </c>
      <c r="AM18" s="376"/>
      <c r="AN18" s="376"/>
      <c r="AO18" s="376"/>
      <c r="AP18" s="376"/>
      <c r="AQ18" s="377"/>
      <c r="AR18" s="378"/>
      <c r="AS18" s="378"/>
      <c r="AT18" s="378"/>
      <c r="AU18" s="378"/>
      <c r="AV18" s="378"/>
      <c r="AW18" s="378"/>
      <c r="AX18" s="22"/>
    </row>
    <row r="19" spans="1:50" ht="21" customHeight="1" x14ac:dyDescent="0.15">
      <c r="A19" s="21"/>
      <c r="B19" s="379"/>
      <c r="C19" s="1"/>
      <c r="D19" s="380" t="s">
        <v>18</v>
      </c>
      <c r="E19" s="380"/>
      <c r="F19" s="380"/>
      <c r="G19" s="380"/>
      <c r="H19" s="380"/>
      <c r="I19" s="380"/>
      <c r="J19" s="380"/>
      <c r="K19" s="46" t="s">
        <v>17</v>
      </c>
      <c r="L19" s="376">
        <f>VLOOKUP(D2,様式②!A10:M80,9,FALSE)</f>
        <v>0</v>
      </c>
      <c r="M19" s="376"/>
      <c r="N19" s="376"/>
      <c r="O19" s="376"/>
      <c r="P19" s="376"/>
      <c r="Q19" s="377"/>
      <c r="R19" s="378"/>
      <c r="S19" s="378"/>
      <c r="T19" s="378"/>
      <c r="U19" s="378"/>
      <c r="V19" s="378"/>
      <c r="W19" s="378"/>
      <c r="X19" s="22"/>
      <c r="Y19" s="30"/>
      <c r="Z19" s="31"/>
      <c r="AA19" s="21"/>
      <c r="AB19" s="379"/>
      <c r="AC19" s="1"/>
      <c r="AD19" s="380" t="s">
        <v>18</v>
      </c>
      <c r="AE19" s="380"/>
      <c r="AF19" s="380"/>
      <c r="AG19" s="380"/>
      <c r="AH19" s="380"/>
      <c r="AI19" s="380"/>
      <c r="AJ19" s="380"/>
      <c r="AK19" s="46" t="s">
        <v>17</v>
      </c>
      <c r="AL19" s="376">
        <f t="shared" si="0"/>
        <v>0</v>
      </c>
      <c r="AM19" s="376"/>
      <c r="AN19" s="376"/>
      <c r="AO19" s="376"/>
      <c r="AP19" s="376"/>
      <c r="AQ19" s="377"/>
      <c r="AR19" s="378"/>
      <c r="AS19" s="378"/>
      <c r="AT19" s="378"/>
      <c r="AU19" s="378"/>
      <c r="AV19" s="378"/>
      <c r="AW19" s="378"/>
      <c r="AX19" s="22"/>
    </row>
    <row r="20" spans="1:50" ht="21" customHeight="1" x14ac:dyDescent="0.15">
      <c r="A20" s="21"/>
      <c r="B20" s="379"/>
      <c r="C20" s="378" t="s">
        <v>20</v>
      </c>
      <c r="D20" s="378"/>
      <c r="E20" s="378"/>
      <c r="F20" s="378"/>
      <c r="G20" s="378"/>
      <c r="H20" s="378"/>
      <c r="I20" s="378"/>
      <c r="J20" s="378"/>
      <c r="K20" s="46" t="s">
        <v>19</v>
      </c>
      <c r="L20" s="376">
        <f>VLOOKUP(D2,様式②!A10:M80,10,FALSE)</f>
        <v>0</v>
      </c>
      <c r="M20" s="376"/>
      <c r="N20" s="376"/>
      <c r="O20" s="376"/>
      <c r="P20" s="376"/>
      <c r="Q20" s="377"/>
      <c r="R20" s="378"/>
      <c r="S20" s="378"/>
      <c r="T20" s="378"/>
      <c r="U20" s="378"/>
      <c r="V20" s="378"/>
      <c r="W20" s="378"/>
      <c r="X20" s="22"/>
      <c r="Y20" s="30"/>
      <c r="Z20" s="31"/>
      <c r="AA20" s="21"/>
      <c r="AB20" s="379"/>
      <c r="AC20" s="378" t="s">
        <v>20</v>
      </c>
      <c r="AD20" s="378"/>
      <c r="AE20" s="378"/>
      <c r="AF20" s="378"/>
      <c r="AG20" s="378"/>
      <c r="AH20" s="378"/>
      <c r="AI20" s="378"/>
      <c r="AJ20" s="378"/>
      <c r="AK20" s="46" t="s">
        <v>19</v>
      </c>
      <c r="AL20" s="376">
        <f t="shared" si="0"/>
        <v>0</v>
      </c>
      <c r="AM20" s="376"/>
      <c r="AN20" s="376"/>
      <c r="AO20" s="376"/>
      <c r="AP20" s="376"/>
      <c r="AQ20" s="377"/>
      <c r="AR20" s="378"/>
      <c r="AS20" s="378"/>
      <c r="AT20" s="378"/>
      <c r="AU20" s="378"/>
      <c r="AV20" s="378"/>
      <c r="AW20" s="378"/>
      <c r="AX20" s="22"/>
    </row>
    <row r="21" spans="1:50" ht="21" customHeight="1" x14ac:dyDescent="0.15">
      <c r="A21" s="21"/>
      <c r="B21" s="379"/>
      <c r="C21" s="366" t="s">
        <v>10</v>
      </c>
      <c r="D21" s="366"/>
      <c r="E21" s="366"/>
      <c r="F21" s="366"/>
      <c r="G21" s="366"/>
      <c r="H21" s="366"/>
      <c r="I21" s="366"/>
      <c r="J21" s="366"/>
      <c r="K21" s="46" t="s">
        <v>21</v>
      </c>
      <c r="L21" s="376">
        <f>L17-L18-L19+L20</f>
        <v>0</v>
      </c>
      <c r="M21" s="376"/>
      <c r="N21" s="376"/>
      <c r="O21" s="376"/>
      <c r="P21" s="376"/>
      <c r="Q21" s="377"/>
      <c r="R21" s="378" t="s">
        <v>22</v>
      </c>
      <c r="S21" s="378"/>
      <c r="T21" s="378"/>
      <c r="U21" s="378"/>
      <c r="V21" s="378"/>
      <c r="W21" s="378"/>
      <c r="X21" s="22"/>
      <c r="Y21" s="30"/>
      <c r="Z21" s="31"/>
      <c r="AA21" s="21"/>
      <c r="AB21" s="379"/>
      <c r="AC21" s="366" t="s">
        <v>10</v>
      </c>
      <c r="AD21" s="366"/>
      <c r="AE21" s="366"/>
      <c r="AF21" s="366"/>
      <c r="AG21" s="366"/>
      <c r="AH21" s="366"/>
      <c r="AI21" s="366"/>
      <c r="AJ21" s="366"/>
      <c r="AK21" s="46" t="s">
        <v>21</v>
      </c>
      <c r="AL21" s="376">
        <f t="shared" si="0"/>
        <v>0</v>
      </c>
      <c r="AM21" s="376"/>
      <c r="AN21" s="376"/>
      <c r="AO21" s="376"/>
      <c r="AP21" s="376"/>
      <c r="AQ21" s="377"/>
      <c r="AR21" s="378" t="s">
        <v>22</v>
      </c>
      <c r="AS21" s="378"/>
      <c r="AT21" s="378"/>
      <c r="AU21" s="378"/>
      <c r="AV21" s="378"/>
      <c r="AW21" s="378"/>
      <c r="AX21" s="22"/>
    </row>
    <row r="22" spans="1:50" ht="21" customHeight="1" x14ac:dyDescent="0.15">
      <c r="A22" s="21"/>
      <c r="B22" s="366" t="s">
        <v>24</v>
      </c>
      <c r="C22" s="366"/>
      <c r="D22" s="366"/>
      <c r="E22" s="366"/>
      <c r="F22" s="366"/>
      <c r="G22" s="366"/>
      <c r="H22" s="366"/>
      <c r="I22" s="366"/>
      <c r="J22" s="366"/>
      <c r="K22" s="46" t="s">
        <v>23</v>
      </c>
      <c r="L22" s="376">
        <f>VLOOKUP(D2,様式②!A10:M80,12,FALSE)</f>
        <v>0</v>
      </c>
      <c r="M22" s="376"/>
      <c r="N22" s="376"/>
      <c r="O22" s="376"/>
      <c r="P22" s="376"/>
      <c r="Q22" s="377"/>
      <c r="R22" s="378"/>
      <c r="S22" s="378"/>
      <c r="T22" s="378"/>
      <c r="U22" s="378"/>
      <c r="V22" s="378"/>
      <c r="W22" s="378"/>
      <c r="X22" s="22"/>
      <c r="Y22" s="30"/>
      <c r="Z22" s="31"/>
      <c r="AA22" s="21"/>
      <c r="AB22" s="366" t="s">
        <v>24</v>
      </c>
      <c r="AC22" s="366"/>
      <c r="AD22" s="366"/>
      <c r="AE22" s="366"/>
      <c r="AF22" s="366"/>
      <c r="AG22" s="366"/>
      <c r="AH22" s="366"/>
      <c r="AI22" s="366"/>
      <c r="AJ22" s="366"/>
      <c r="AK22" s="46" t="s">
        <v>23</v>
      </c>
      <c r="AL22" s="376">
        <f t="shared" si="0"/>
        <v>0</v>
      </c>
      <c r="AM22" s="376"/>
      <c r="AN22" s="376"/>
      <c r="AO22" s="376"/>
      <c r="AP22" s="376"/>
      <c r="AQ22" s="377"/>
      <c r="AR22" s="378"/>
      <c r="AS22" s="378"/>
      <c r="AT22" s="378"/>
      <c r="AU22" s="378"/>
      <c r="AV22" s="378"/>
      <c r="AW22" s="378"/>
      <c r="AX22" s="22"/>
    </row>
    <row r="23" spans="1:50" ht="21" customHeight="1" x14ac:dyDescent="0.15">
      <c r="A23" s="21"/>
      <c r="B23" s="366" t="s">
        <v>26</v>
      </c>
      <c r="C23" s="366"/>
      <c r="D23" s="366"/>
      <c r="E23" s="366"/>
      <c r="F23" s="366"/>
      <c r="G23" s="366"/>
      <c r="H23" s="366"/>
      <c r="I23" s="366"/>
      <c r="J23" s="366"/>
      <c r="K23" s="46" t="s">
        <v>194</v>
      </c>
      <c r="L23" s="376">
        <f>L16-L21+L22</f>
        <v>0</v>
      </c>
      <c r="M23" s="376"/>
      <c r="N23" s="376"/>
      <c r="O23" s="376"/>
      <c r="P23" s="376"/>
      <c r="Q23" s="377"/>
      <c r="R23" s="378" t="s">
        <v>27</v>
      </c>
      <c r="S23" s="378"/>
      <c r="T23" s="378"/>
      <c r="U23" s="378"/>
      <c r="V23" s="378"/>
      <c r="W23" s="378"/>
      <c r="X23" s="22"/>
      <c r="Y23" s="30"/>
      <c r="Z23" s="31"/>
      <c r="AA23" s="21"/>
      <c r="AB23" s="366" t="s">
        <v>26</v>
      </c>
      <c r="AC23" s="366"/>
      <c r="AD23" s="366"/>
      <c r="AE23" s="366"/>
      <c r="AF23" s="366"/>
      <c r="AG23" s="366"/>
      <c r="AH23" s="366"/>
      <c r="AI23" s="366"/>
      <c r="AJ23" s="366"/>
      <c r="AK23" s="46" t="s">
        <v>194</v>
      </c>
      <c r="AL23" s="376">
        <f t="shared" si="0"/>
        <v>0</v>
      </c>
      <c r="AM23" s="376"/>
      <c r="AN23" s="376"/>
      <c r="AO23" s="376"/>
      <c r="AP23" s="376"/>
      <c r="AQ23" s="377"/>
      <c r="AR23" s="378" t="s">
        <v>27</v>
      </c>
      <c r="AS23" s="378"/>
      <c r="AT23" s="378"/>
      <c r="AU23" s="378"/>
      <c r="AV23" s="378"/>
      <c r="AW23" s="378"/>
      <c r="AX23" s="22"/>
    </row>
    <row r="24" spans="1:50" ht="21" customHeight="1" x14ac:dyDescent="0.15">
      <c r="A24" s="3"/>
      <c r="B24" s="5"/>
      <c r="C24" s="5"/>
      <c r="D24" s="5"/>
      <c r="E24" s="5"/>
      <c r="F24" s="5"/>
      <c r="G24" s="5"/>
      <c r="H24" s="5"/>
      <c r="I24" s="5"/>
      <c r="J24" s="5"/>
      <c r="K24" s="5"/>
      <c r="L24" s="5"/>
      <c r="M24" s="5"/>
      <c r="N24" s="5"/>
      <c r="O24" s="5"/>
      <c r="P24" s="5"/>
      <c r="Q24" s="5"/>
      <c r="R24" s="5"/>
      <c r="S24" s="5"/>
      <c r="T24" s="5"/>
      <c r="U24" s="5"/>
      <c r="V24" s="5"/>
      <c r="W24" s="5"/>
      <c r="X24" s="23"/>
      <c r="Y24" s="30"/>
      <c r="Z24" s="31"/>
      <c r="AA24" s="3"/>
      <c r="AB24" s="5"/>
      <c r="AC24" s="5"/>
      <c r="AD24" s="5"/>
      <c r="AE24" s="5"/>
      <c r="AF24" s="5"/>
      <c r="AG24" s="5"/>
      <c r="AH24" s="5"/>
      <c r="AI24" s="5"/>
      <c r="AJ24" s="5"/>
      <c r="AK24" s="5"/>
      <c r="AL24" s="5"/>
      <c r="AM24" s="5"/>
      <c r="AN24" s="5"/>
      <c r="AO24" s="5"/>
      <c r="AP24" s="5"/>
      <c r="AQ24" s="5"/>
      <c r="AR24" s="5"/>
      <c r="AS24" s="5"/>
      <c r="AT24" s="5"/>
      <c r="AU24" s="5"/>
      <c r="AV24" s="5"/>
      <c r="AW24" s="5"/>
      <c r="AX24" s="23"/>
    </row>
    <row r="25" spans="1:50" ht="21" customHeight="1" x14ac:dyDescent="0.15">
      <c r="A25" s="2"/>
      <c r="B25" s="382" t="s">
        <v>72</v>
      </c>
      <c r="C25" s="382"/>
      <c r="D25" s="382"/>
      <c r="E25" s="382"/>
      <c r="F25" s="382"/>
      <c r="G25" s="382"/>
      <c r="H25" s="382"/>
      <c r="I25" s="382"/>
      <c r="J25" s="382"/>
      <c r="K25" s="382"/>
      <c r="L25" s="382"/>
      <c r="M25" s="382"/>
      <c r="N25" s="382"/>
      <c r="O25" s="382"/>
      <c r="P25" s="382"/>
      <c r="Q25" s="382"/>
      <c r="R25" s="382"/>
      <c r="S25" s="382"/>
      <c r="T25" s="382"/>
      <c r="U25" s="382"/>
      <c r="V25" s="382"/>
      <c r="W25" s="382"/>
      <c r="X25" s="20"/>
      <c r="Y25" s="30"/>
      <c r="Z25" s="31"/>
      <c r="AA25" s="2"/>
      <c r="AB25" s="382" t="s">
        <v>72</v>
      </c>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20"/>
    </row>
    <row r="26" spans="1:50" ht="21" customHeight="1" x14ac:dyDescent="0.15">
      <c r="A26" s="21"/>
      <c r="B26" s="366" t="s">
        <v>73</v>
      </c>
      <c r="C26" s="366"/>
      <c r="D26" s="366"/>
      <c r="E26" s="366"/>
      <c r="F26" s="366"/>
      <c r="G26" s="366"/>
      <c r="H26" s="366"/>
      <c r="I26" s="366"/>
      <c r="J26" s="366"/>
      <c r="K26" s="366" t="s">
        <v>74</v>
      </c>
      <c r="L26" s="366"/>
      <c r="M26" s="366"/>
      <c r="N26" s="366"/>
      <c r="O26" s="366"/>
      <c r="P26" s="366"/>
      <c r="Q26" s="366"/>
      <c r="R26" s="366" t="s">
        <v>71</v>
      </c>
      <c r="S26" s="366"/>
      <c r="T26" s="366"/>
      <c r="U26" s="366"/>
      <c r="V26" s="366"/>
      <c r="W26" s="366"/>
      <c r="X26" s="22"/>
      <c r="Y26" s="30"/>
      <c r="Z26" s="31"/>
      <c r="AA26" s="21"/>
      <c r="AB26" s="366" t="s">
        <v>73</v>
      </c>
      <c r="AC26" s="366"/>
      <c r="AD26" s="366"/>
      <c r="AE26" s="366"/>
      <c r="AF26" s="366"/>
      <c r="AG26" s="366"/>
      <c r="AH26" s="366"/>
      <c r="AI26" s="366"/>
      <c r="AJ26" s="366"/>
      <c r="AK26" s="366" t="s">
        <v>74</v>
      </c>
      <c r="AL26" s="366"/>
      <c r="AM26" s="366"/>
      <c r="AN26" s="366"/>
      <c r="AO26" s="366"/>
      <c r="AP26" s="366"/>
      <c r="AQ26" s="366"/>
      <c r="AR26" s="366" t="s">
        <v>71</v>
      </c>
      <c r="AS26" s="366"/>
      <c r="AT26" s="366"/>
      <c r="AU26" s="366"/>
      <c r="AV26" s="366"/>
      <c r="AW26" s="366"/>
      <c r="AX26" s="22"/>
    </row>
    <row r="27" spans="1:50" ht="21" customHeight="1" x14ac:dyDescent="0.15">
      <c r="A27" s="21"/>
      <c r="B27" s="366"/>
      <c r="C27" s="366"/>
      <c r="D27" s="366"/>
      <c r="E27" s="366"/>
      <c r="F27" s="366"/>
      <c r="G27" s="366"/>
      <c r="H27" s="366"/>
      <c r="I27" s="366"/>
      <c r="J27" s="366"/>
      <c r="K27" s="383"/>
      <c r="L27" s="383"/>
      <c r="M27" s="383"/>
      <c r="N27" s="383"/>
      <c r="O27" s="383"/>
      <c r="P27" s="383"/>
      <c r="Q27" s="383"/>
      <c r="R27" s="378"/>
      <c r="S27" s="378"/>
      <c r="T27" s="378"/>
      <c r="U27" s="378"/>
      <c r="V27" s="378"/>
      <c r="W27" s="378"/>
      <c r="X27" s="22"/>
      <c r="Y27" s="30"/>
      <c r="Z27" s="31"/>
      <c r="AA27" s="21"/>
      <c r="AB27" s="366">
        <f>B27</f>
        <v>0</v>
      </c>
      <c r="AC27" s="366"/>
      <c r="AD27" s="366"/>
      <c r="AE27" s="366"/>
      <c r="AF27" s="366"/>
      <c r="AG27" s="366"/>
      <c r="AH27" s="366"/>
      <c r="AI27" s="366"/>
      <c r="AJ27" s="366"/>
      <c r="AK27" s="383">
        <f>K27</f>
        <v>0</v>
      </c>
      <c r="AL27" s="383"/>
      <c r="AM27" s="383"/>
      <c r="AN27" s="383"/>
      <c r="AO27" s="383"/>
      <c r="AP27" s="383"/>
      <c r="AQ27" s="383"/>
      <c r="AR27" s="378">
        <f>R27</f>
        <v>0</v>
      </c>
      <c r="AS27" s="378"/>
      <c r="AT27" s="378"/>
      <c r="AU27" s="378"/>
      <c r="AV27" s="378"/>
      <c r="AW27" s="378"/>
      <c r="AX27" s="22"/>
    </row>
    <row r="28" spans="1:50" ht="21" customHeight="1" x14ac:dyDescent="0.15">
      <c r="A28" s="21"/>
      <c r="B28" s="366"/>
      <c r="C28" s="366"/>
      <c r="D28" s="366"/>
      <c r="E28" s="366"/>
      <c r="F28" s="366"/>
      <c r="G28" s="366"/>
      <c r="H28" s="366"/>
      <c r="I28" s="366"/>
      <c r="J28" s="366"/>
      <c r="K28" s="383"/>
      <c r="L28" s="383"/>
      <c r="M28" s="383"/>
      <c r="N28" s="383"/>
      <c r="O28" s="383"/>
      <c r="P28" s="383"/>
      <c r="Q28" s="383"/>
      <c r="R28" s="378"/>
      <c r="S28" s="378"/>
      <c r="T28" s="378"/>
      <c r="U28" s="378"/>
      <c r="V28" s="378"/>
      <c r="W28" s="378"/>
      <c r="X28" s="22"/>
      <c r="Y28" s="30"/>
      <c r="Z28" s="31"/>
      <c r="AA28" s="21"/>
      <c r="AB28" s="366">
        <f>B28</f>
        <v>0</v>
      </c>
      <c r="AC28" s="366"/>
      <c r="AD28" s="366"/>
      <c r="AE28" s="366"/>
      <c r="AF28" s="366"/>
      <c r="AG28" s="366"/>
      <c r="AH28" s="366"/>
      <c r="AI28" s="366"/>
      <c r="AJ28" s="366"/>
      <c r="AK28" s="383">
        <f>K28</f>
        <v>0</v>
      </c>
      <c r="AL28" s="383"/>
      <c r="AM28" s="383"/>
      <c r="AN28" s="383"/>
      <c r="AO28" s="383"/>
      <c r="AP28" s="383"/>
      <c r="AQ28" s="383"/>
      <c r="AR28" s="378">
        <f>R28</f>
        <v>0</v>
      </c>
      <c r="AS28" s="378"/>
      <c r="AT28" s="378"/>
      <c r="AU28" s="378"/>
      <c r="AV28" s="378"/>
      <c r="AW28" s="378"/>
      <c r="AX28" s="22"/>
    </row>
    <row r="29" spans="1:50" ht="21" customHeight="1" x14ac:dyDescent="0.15">
      <c r="A29" s="21"/>
      <c r="B29" s="366"/>
      <c r="C29" s="366"/>
      <c r="D29" s="366"/>
      <c r="E29" s="366"/>
      <c r="F29" s="366"/>
      <c r="G29" s="366"/>
      <c r="H29" s="366"/>
      <c r="I29" s="366"/>
      <c r="J29" s="366"/>
      <c r="K29" s="383"/>
      <c r="L29" s="383"/>
      <c r="M29" s="383"/>
      <c r="N29" s="383"/>
      <c r="O29" s="383"/>
      <c r="P29" s="383"/>
      <c r="Q29" s="383"/>
      <c r="R29" s="378"/>
      <c r="S29" s="378"/>
      <c r="T29" s="378"/>
      <c r="U29" s="378"/>
      <c r="V29" s="378"/>
      <c r="W29" s="378"/>
      <c r="X29" s="22"/>
      <c r="Y29" s="30"/>
      <c r="Z29" s="31"/>
      <c r="AA29" s="21"/>
      <c r="AB29" s="366">
        <f>B29</f>
        <v>0</v>
      </c>
      <c r="AC29" s="366"/>
      <c r="AD29" s="366"/>
      <c r="AE29" s="366"/>
      <c r="AF29" s="366"/>
      <c r="AG29" s="366"/>
      <c r="AH29" s="366"/>
      <c r="AI29" s="366"/>
      <c r="AJ29" s="366"/>
      <c r="AK29" s="383">
        <f>K29</f>
        <v>0</v>
      </c>
      <c r="AL29" s="383"/>
      <c r="AM29" s="383"/>
      <c r="AN29" s="383"/>
      <c r="AO29" s="383"/>
      <c r="AP29" s="383"/>
      <c r="AQ29" s="383"/>
      <c r="AR29" s="378">
        <f>R29</f>
        <v>0</v>
      </c>
      <c r="AS29" s="378"/>
      <c r="AT29" s="378"/>
      <c r="AU29" s="378"/>
      <c r="AV29" s="378"/>
      <c r="AW29" s="378"/>
      <c r="AX29" s="22"/>
    </row>
    <row r="30" spans="1:50" ht="21" customHeight="1" x14ac:dyDescent="0.15">
      <c r="A30" s="3"/>
      <c r="B30" s="5"/>
      <c r="C30" s="5"/>
      <c r="D30" s="5"/>
      <c r="E30" s="5"/>
      <c r="F30" s="5"/>
      <c r="G30" s="5"/>
      <c r="H30" s="5"/>
      <c r="I30" s="5"/>
      <c r="J30" s="5"/>
      <c r="K30" s="5"/>
      <c r="L30" s="5"/>
      <c r="M30" s="5"/>
      <c r="N30" s="5"/>
      <c r="O30" s="5"/>
      <c r="P30" s="5"/>
      <c r="Q30" s="5"/>
      <c r="R30" s="5"/>
      <c r="S30" s="5"/>
      <c r="T30" s="5"/>
      <c r="U30" s="5"/>
      <c r="V30" s="5"/>
      <c r="W30" s="5"/>
      <c r="X30" s="23"/>
      <c r="Y30" s="30"/>
      <c r="Z30" s="31"/>
      <c r="AA30" s="3"/>
      <c r="AB30" s="5"/>
      <c r="AC30" s="5"/>
      <c r="AD30" s="5"/>
      <c r="AE30" s="5"/>
      <c r="AF30" s="5"/>
      <c r="AG30" s="5"/>
      <c r="AH30" s="5"/>
      <c r="AI30" s="5"/>
      <c r="AJ30" s="5"/>
      <c r="AK30" s="5"/>
      <c r="AL30" s="5"/>
      <c r="AM30" s="5"/>
      <c r="AN30" s="5"/>
      <c r="AO30" s="5"/>
      <c r="AP30" s="5"/>
      <c r="AQ30" s="5"/>
      <c r="AR30" s="5"/>
      <c r="AS30" s="5"/>
      <c r="AT30" s="5"/>
      <c r="AU30" s="5"/>
      <c r="AV30" s="5"/>
      <c r="AW30" s="5"/>
      <c r="AX30" s="23"/>
    </row>
    <row r="31" spans="1:50" ht="21" customHeight="1" x14ac:dyDescent="0.15"/>
    <row r="32" spans="1:50"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sheetData>
  <mergeCells count="120">
    <mergeCell ref="AB25:AW25"/>
    <mergeCell ref="AB26:AJ26"/>
    <mergeCell ref="AK26:AQ26"/>
    <mergeCell ref="AR26:AW26"/>
    <mergeCell ref="AB27:AJ27"/>
    <mergeCell ref="AK27:AQ27"/>
    <mergeCell ref="AR27:AW27"/>
    <mergeCell ref="AB28:AJ28"/>
    <mergeCell ref="AK28:AQ28"/>
    <mergeCell ref="AR28:AW28"/>
    <mergeCell ref="AB29:AJ29"/>
    <mergeCell ref="AK29:AQ29"/>
    <mergeCell ref="AR29:AW29"/>
    <mergeCell ref="AB17:AB21"/>
    <mergeCell ref="AC17:AJ17"/>
    <mergeCell ref="AL17:AQ17"/>
    <mergeCell ref="AR17:AW17"/>
    <mergeCell ref="AD18:AJ18"/>
    <mergeCell ref="AL18:AQ18"/>
    <mergeCell ref="AR18:AW18"/>
    <mergeCell ref="AD19:AJ19"/>
    <mergeCell ref="AL19:AQ19"/>
    <mergeCell ref="AR19:AW19"/>
    <mergeCell ref="AC20:AJ20"/>
    <mergeCell ref="AL20:AQ20"/>
    <mergeCell ref="AR20:AW20"/>
    <mergeCell ref="AC21:AJ21"/>
    <mergeCell ref="AL21:AQ21"/>
    <mergeCell ref="AR21:AW21"/>
    <mergeCell ref="AB22:AJ22"/>
    <mergeCell ref="AL22:AQ22"/>
    <mergeCell ref="AR22:AW22"/>
    <mergeCell ref="AB23:AJ23"/>
    <mergeCell ref="AL23:AQ23"/>
    <mergeCell ref="AB2:AC2"/>
    <mergeCell ref="AD2:AE2"/>
    <mergeCell ref="AP2:AV2"/>
    <mergeCell ref="AB4:AC4"/>
    <mergeCell ref="AD4:AK4"/>
    <mergeCell ref="AB5:AC5"/>
    <mergeCell ref="AD5:AI5"/>
    <mergeCell ref="AR23:AW23"/>
    <mergeCell ref="AB14:AB16"/>
    <mergeCell ref="AC14:AJ14"/>
    <mergeCell ref="AL14:AQ14"/>
    <mergeCell ref="AR14:AW14"/>
    <mergeCell ref="AC15:AJ15"/>
    <mergeCell ref="AL15:AQ15"/>
    <mergeCell ref="AR15:AW15"/>
    <mergeCell ref="AC16:AJ16"/>
    <mergeCell ref="AL16:AQ16"/>
    <mergeCell ref="AR16:AW16"/>
    <mergeCell ref="L16:Q16"/>
    <mergeCell ref="L17:Q17"/>
    <mergeCell ref="L18:Q18"/>
    <mergeCell ref="AK7:AN7"/>
    <mergeCell ref="AP7:AW7"/>
    <mergeCell ref="AK9:AN9"/>
    <mergeCell ref="AP9:AV9"/>
    <mergeCell ref="AA11:AW11"/>
    <mergeCell ref="AB13:AJ13"/>
    <mergeCell ref="AK13:AQ13"/>
    <mergeCell ref="AR13:AW13"/>
    <mergeCell ref="R17:W17"/>
    <mergeCell ref="R27:W27"/>
    <mergeCell ref="K27:Q27"/>
    <mergeCell ref="B27:J27"/>
    <mergeCell ref="K28:Q28"/>
    <mergeCell ref="K29:Q29"/>
    <mergeCell ref="B28:J28"/>
    <mergeCell ref="B29:J29"/>
    <mergeCell ref="R28:W28"/>
    <mergeCell ref="R29:W29"/>
    <mergeCell ref="B17:B21"/>
    <mergeCell ref="B23:J23"/>
    <mergeCell ref="B22:J22"/>
    <mergeCell ref="C21:J21"/>
    <mergeCell ref="C20:J20"/>
    <mergeCell ref="D19:J19"/>
    <mergeCell ref="D18:J18"/>
    <mergeCell ref="C17:J17"/>
    <mergeCell ref="R26:W26"/>
    <mergeCell ref="B26:J26"/>
    <mergeCell ref="K26:Q26"/>
    <mergeCell ref="B25:W25"/>
    <mergeCell ref="R18:W18"/>
    <mergeCell ref="R19:W19"/>
    <mergeCell ref="R20:W20"/>
    <mergeCell ref="R21:W21"/>
    <mergeCell ref="R22:W22"/>
    <mergeCell ref="R23:W23"/>
    <mergeCell ref="L19:Q19"/>
    <mergeCell ref="L20:Q20"/>
    <mergeCell ref="L21:Q21"/>
    <mergeCell ref="L22:Q22"/>
    <mergeCell ref="L23:Q23"/>
    <mergeCell ref="B13:J13"/>
    <mergeCell ref="P7:W7"/>
    <mergeCell ref="P9:V9"/>
    <mergeCell ref="K9:N9"/>
    <mergeCell ref="K7:N7"/>
    <mergeCell ref="A11:W11"/>
    <mergeCell ref="C16:J16"/>
    <mergeCell ref="B2:C2"/>
    <mergeCell ref="D2:E2"/>
    <mergeCell ref="P2:V2"/>
    <mergeCell ref="B5:C5"/>
    <mergeCell ref="B4:C4"/>
    <mergeCell ref="D4:K4"/>
    <mergeCell ref="D5:I5"/>
    <mergeCell ref="K13:Q13"/>
    <mergeCell ref="L14:Q14"/>
    <mergeCell ref="R13:W13"/>
    <mergeCell ref="R14:W14"/>
    <mergeCell ref="R15:W15"/>
    <mergeCell ref="R16:W16"/>
    <mergeCell ref="C15:J15"/>
    <mergeCell ref="B14:B16"/>
    <mergeCell ref="C14:J14"/>
    <mergeCell ref="L15:Q15"/>
  </mergeCells>
  <phoneticPr fontId="2"/>
  <printOptions horizontalCentered="1"/>
  <pageMargins left="0.31496062992125984" right="0.31496062992125984" top="0.15748031496062992" bottom="0.15748031496062992" header="0.31496062992125984" footer="0.31496062992125984"/>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38"/>
  <sheetViews>
    <sheetView showZeros="0" zoomScaleNormal="100" workbookViewId="0">
      <selection activeCell="C17" sqref="C17:J17"/>
    </sheetView>
  </sheetViews>
  <sheetFormatPr defaultColWidth="2.875" defaultRowHeight="13.5" x14ac:dyDescent="0.15"/>
  <cols>
    <col min="1" max="1" width="2" customWidth="1"/>
    <col min="24" max="24" width="2" customWidth="1"/>
    <col min="25" max="26" width="4" customWidth="1"/>
    <col min="27" max="27" width="2" customWidth="1"/>
    <col min="50" max="50" width="2" customWidth="1"/>
  </cols>
  <sheetData>
    <row r="1" spans="1:50" ht="21" customHeight="1" x14ac:dyDescent="0.15">
      <c r="A1" s="2"/>
      <c r="B1" s="4"/>
      <c r="C1" s="4"/>
      <c r="D1" s="4"/>
      <c r="E1" s="4"/>
      <c r="F1" s="4"/>
      <c r="G1" s="4"/>
      <c r="H1" s="4"/>
      <c r="I1" s="4"/>
      <c r="J1" s="4"/>
      <c r="K1" s="4"/>
      <c r="L1" s="4"/>
      <c r="M1" s="4"/>
      <c r="N1" s="4"/>
      <c r="O1" s="4"/>
      <c r="P1" s="4"/>
      <c r="Q1" s="4"/>
      <c r="R1" s="4"/>
      <c r="S1" s="4"/>
      <c r="T1" s="4"/>
      <c r="U1" s="4"/>
      <c r="V1" s="4"/>
      <c r="W1" s="4"/>
      <c r="X1" s="20"/>
      <c r="Y1" s="30"/>
      <c r="Z1" s="31"/>
      <c r="AA1" s="2"/>
      <c r="AB1" s="4"/>
      <c r="AC1" s="4"/>
      <c r="AD1" s="4"/>
      <c r="AE1" s="4"/>
      <c r="AF1" s="4"/>
      <c r="AG1" s="4"/>
      <c r="AH1" s="4"/>
      <c r="AI1" s="4"/>
      <c r="AJ1" s="4"/>
      <c r="AK1" s="4"/>
      <c r="AL1" s="4"/>
      <c r="AM1" s="4"/>
      <c r="AN1" s="4"/>
      <c r="AO1" s="4"/>
      <c r="AP1" s="4"/>
      <c r="AQ1" s="4"/>
      <c r="AR1" s="4"/>
      <c r="AS1" s="4"/>
      <c r="AT1" s="4"/>
      <c r="AU1" s="4"/>
      <c r="AV1" s="4"/>
      <c r="AW1" s="4"/>
      <c r="AX1" s="20"/>
    </row>
    <row r="2" spans="1:50" ht="21" customHeight="1" x14ac:dyDescent="0.15">
      <c r="A2" s="21"/>
      <c r="B2" s="372" t="s">
        <v>1</v>
      </c>
      <c r="C2" s="372"/>
      <c r="D2" s="400"/>
      <c r="E2" s="400"/>
      <c r="F2" s="24"/>
      <c r="G2" s="24"/>
      <c r="H2" s="24"/>
      <c r="I2" s="24"/>
      <c r="J2" s="24"/>
      <c r="K2" s="24"/>
      <c r="L2" s="24"/>
      <c r="M2" s="24"/>
      <c r="N2" s="24"/>
      <c r="O2" s="24"/>
      <c r="P2" s="399" t="str">
        <f>様式②!B35</f>
        <v>令和　　　年　　　月　　　日</v>
      </c>
      <c r="Q2" s="399"/>
      <c r="R2" s="399"/>
      <c r="S2" s="399"/>
      <c r="T2" s="399"/>
      <c r="U2" s="399"/>
      <c r="V2" s="399"/>
      <c r="W2" s="24"/>
      <c r="X2" s="22"/>
      <c r="Y2" s="30"/>
      <c r="Z2" s="31"/>
      <c r="AA2" s="21"/>
      <c r="AB2" s="372" t="s">
        <v>1</v>
      </c>
      <c r="AC2" s="372"/>
      <c r="AD2" s="400">
        <f>D2</f>
        <v>0</v>
      </c>
      <c r="AE2" s="400"/>
      <c r="AF2" s="24"/>
      <c r="AG2" s="24"/>
      <c r="AH2" s="24"/>
      <c r="AI2" s="24"/>
      <c r="AJ2" s="24"/>
      <c r="AK2" s="24"/>
      <c r="AL2" s="24"/>
      <c r="AM2" s="24"/>
      <c r="AN2" s="24"/>
      <c r="AO2" s="24"/>
      <c r="AP2" s="399" t="str">
        <f>P2</f>
        <v>令和　　　年　　　月　　　日</v>
      </c>
      <c r="AQ2" s="399"/>
      <c r="AR2" s="399"/>
      <c r="AS2" s="399"/>
      <c r="AT2" s="399"/>
      <c r="AU2" s="399"/>
      <c r="AV2" s="399"/>
      <c r="AW2" s="24"/>
      <c r="AX2" s="22"/>
    </row>
    <row r="3" spans="1:50" ht="21" customHeight="1" x14ac:dyDescent="0.15">
      <c r="A3" s="21"/>
      <c r="B3" s="24"/>
      <c r="C3" s="24"/>
      <c r="D3" s="24"/>
      <c r="E3" s="24"/>
      <c r="F3" s="24"/>
      <c r="G3" s="24"/>
      <c r="H3" s="24"/>
      <c r="I3" s="24"/>
      <c r="J3" s="24"/>
      <c r="K3" s="24"/>
      <c r="L3" s="24"/>
      <c r="M3" s="24"/>
      <c r="N3" s="24"/>
      <c r="O3" s="24"/>
      <c r="P3" s="24"/>
      <c r="Q3" s="24"/>
      <c r="R3" s="24"/>
      <c r="S3" s="24"/>
      <c r="T3" s="24"/>
      <c r="U3" s="24"/>
      <c r="V3" s="24"/>
      <c r="W3" s="24"/>
      <c r="X3" s="22"/>
      <c r="Y3" s="30"/>
      <c r="Z3" s="31"/>
      <c r="AA3" s="21"/>
      <c r="AB3" s="24"/>
      <c r="AC3" s="24"/>
      <c r="AD3" s="24"/>
      <c r="AE3" s="24"/>
      <c r="AF3" s="24"/>
      <c r="AG3" s="24"/>
      <c r="AH3" s="24"/>
      <c r="AI3" s="24"/>
      <c r="AJ3" s="24"/>
      <c r="AK3" s="24"/>
      <c r="AL3" s="24"/>
      <c r="AM3" s="24"/>
      <c r="AN3" s="24"/>
      <c r="AO3" s="24"/>
      <c r="AP3" s="24"/>
      <c r="AQ3" s="24"/>
      <c r="AR3" s="24"/>
      <c r="AS3" s="24"/>
      <c r="AT3" s="24"/>
      <c r="AU3" s="24"/>
      <c r="AV3" s="24"/>
      <c r="AW3" s="24"/>
      <c r="AX3" s="22"/>
    </row>
    <row r="4" spans="1:50" ht="21" customHeight="1" x14ac:dyDescent="0.15">
      <c r="A4" s="21"/>
      <c r="B4" s="374" t="s">
        <v>3</v>
      </c>
      <c r="C4" s="374"/>
      <c r="D4" s="398"/>
      <c r="E4" s="398"/>
      <c r="F4" s="398"/>
      <c r="G4" s="398"/>
      <c r="H4" s="398"/>
      <c r="I4" s="398"/>
      <c r="J4" s="398"/>
      <c r="K4" s="398"/>
      <c r="L4" s="24"/>
      <c r="M4" s="24"/>
      <c r="N4" s="24"/>
      <c r="O4" s="24"/>
      <c r="P4" s="24"/>
      <c r="Q4" s="24"/>
      <c r="R4" s="24"/>
      <c r="S4" s="24"/>
      <c r="T4" s="24"/>
      <c r="U4" s="24"/>
      <c r="V4" s="24"/>
      <c r="W4" s="24"/>
      <c r="X4" s="22"/>
      <c r="Y4" s="30"/>
      <c r="Z4" s="31"/>
      <c r="AA4" s="131"/>
      <c r="AB4" s="396" t="s">
        <v>3</v>
      </c>
      <c r="AC4" s="396"/>
      <c r="AD4" s="398">
        <f>D4</f>
        <v>0</v>
      </c>
      <c r="AE4" s="398"/>
      <c r="AF4" s="398"/>
      <c r="AG4" s="398"/>
      <c r="AH4" s="398"/>
      <c r="AI4" s="398"/>
      <c r="AJ4" s="398"/>
      <c r="AK4" s="398"/>
      <c r="AL4" s="130"/>
      <c r="AM4" s="130"/>
      <c r="AN4" s="130"/>
      <c r="AO4" s="130"/>
      <c r="AP4" s="130"/>
      <c r="AQ4" s="130"/>
      <c r="AR4" s="130"/>
      <c r="AS4" s="130"/>
      <c r="AT4" s="130"/>
      <c r="AU4" s="130"/>
      <c r="AV4" s="130"/>
      <c r="AW4" s="130"/>
      <c r="AX4" s="22"/>
    </row>
    <row r="5" spans="1:50" ht="21" customHeight="1" x14ac:dyDescent="0.15">
      <c r="A5" s="21"/>
      <c r="B5" s="374" t="s">
        <v>2</v>
      </c>
      <c r="C5" s="374"/>
      <c r="D5" s="396"/>
      <c r="E5" s="396"/>
      <c r="F5" s="396"/>
      <c r="G5" s="396"/>
      <c r="H5" s="396"/>
      <c r="I5" s="396"/>
      <c r="J5" s="130"/>
      <c r="K5" s="130" t="s">
        <v>67</v>
      </c>
      <c r="L5" s="24"/>
      <c r="M5" s="24"/>
      <c r="N5" s="24"/>
      <c r="O5" s="24"/>
      <c r="P5" s="24"/>
      <c r="Q5" s="24"/>
      <c r="R5" s="24"/>
      <c r="S5" s="24"/>
      <c r="T5" s="24"/>
      <c r="U5" s="24"/>
      <c r="V5" s="24"/>
      <c r="W5" s="24"/>
      <c r="X5" s="22"/>
      <c r="Y5" s="30"/>
      <c r="Z5" s="31"/>
      <c r="AA5" s="131"/>
      <c r="AB5" s="396" t="s">
        <v>2</v>
      </c>
      <c r="AC5" s="396"/>
      <c r="AD5" s="396">
        <f>D5</f>
        <v>0</v>
      </c>
      <c r="AE5" s="396"/>
      <c r="AF5" s="396"/>
      <c r="AG5" s="396"/>
      <c r="AH5" s="396"/>
      <c r="AI5" s="396"/>
      <c r="AJ5" s="130"/>
      <c r="AK5" s="130" t="s">
        <v>67</v>
      </c>
      <c r="AL5" s="130"/>
      <c r="AM5" s="130"/>
      <c r="AN5" s="130"/>
      <c r="AO5" s="130"/>
      <c r="AP5" s="130"/>
      <c r="AQ5" s="130"/>
      <c r="AR5" s="130"/>
      <c r="AS5" s="130"/>
      <c r="AT5" s="130"/>
      <c r="AU5" s="130"/>
      <c r="AV5" s="130"/>
      <c r="AW5" s="130"/>
      <c r="AX5" s="22"/>
    </row>
    <row r="6" spans="1:50" ht="21" customHeight="1" x14ac:dyDescent="0.15">
      <c r="A6" s="21"/>
      <c r="B6" s="24"/>
      <c r="C6" s="24"/>
      <c r="D6" s="24"/>
      <c r="E6" s="24"/>
      <c r="F6" s="24"/>
      <c r="G6" s="24"/>
      <c r="H6" s="24"/>
      <c r="I6" s="24"/>
      <c r="J6" s="24"/>
      <c r="K6" s="24"/>
      <c r="L6" s="24"/>
      <c r="M6" s="24"/>
      <c r="N6" s="24"/>
      <c r="O6" s="24"/>
      <c r="P6" s="24"/>
      <c r="Q6" s="24"/>
      <c r="R6" s="24"/>
      <c r="S6" s="24"/>
      <c r="T6" s="24"/>
      <c r="U6" s="24"/>
      <c r="V6" s="24"/>
      <c r="W6" s="24"/>
      <c r="X6" s="22"/>
      <c r="Y6" s="30"/>
      <c r="Z6" s="31"/>
      <c r="AA6" s="131"/>
      <c r="AB6" s="130"/>
      <c r="AC6" s="130"/>
      <c r="AD6" s="130"/>
      <c r="AE6" s="130"/>
      <c r="AF6" s="130"/>
      <c r="AG6" s="130"/>
      <c r="AH6" s="130"/>
      <c r="AI6" s="130"/>
      <c r="AJ6" s="130"/>
      <c r="AK6" s="130"/>
      <c r="AL6" s="130"/>
      <c r="AM6" s="130"/>
      <c r="AN6" s="130"/>
      <c r="AO6" s="130"/>
      <c r="AP6" s="130"/>
      <c r="AQ6" s="130"/>
      <c r="AR6" s="130"/>
      <c r="AS6" s="130"/>
      <c r="AT6" s="130"/>
      <c r="AU6" s="130"/>
      <c r="AV6" s="130"/>
      <c r="AW6" s="130"/>
      <c r="AX6" s="22"/>
    </row>
    <row r="7" spans="1:50" ht="21" customHeight="1" x14ac:dyDescent="0.15">
      <c r="A7" s="131"/>
      <c r="B7" s="130"/>
      <c r="C7" s="130"/>
      <c r="D7" s="130"/>
      <c r="E7" s="130"/>
      <c r="F7" s="130"/>
      <c r="G7" s="130"/>
      <c r="H7" s="130"/>
      <c r="I7" s="130"/>
      <c r="J7" s="130"/>
      <c r="K7" s="397" t="s">
        <v>57</v>
      </c>
      <c r="L7" s="397"/>
      <c r="M7" s="397"/>
      <c r="N7" s="397"/>
      <c r="O7" s="130"/>
      <c r="P7" s="398">
        <f>様式①!S6</f>
        <v>0</v>
      </c>
      <c r="Q7" s="398"/>
      <c r="R7" s="398"/>
      <c r="S7" s="398"/>
      <c r="T7" s="398"/>
      <c r="U7" s="398"/>
      <c r="V7" s="398"/>
      <c r="W7" s="398"/>
      <c r="X7" s="22"/>
      <c r="Y7" s="30"/>
      <c r="Z7" s="31"/>
      <c r="AA7" s="131"/>
      <c r="AB7" s="130"/>
      <c r="AC7" s="130"/>
      <c r="AD7" s="130"/>
      <c r="AE7" s="130"/>
      <c r="AF7" s="130"/>
      <c r="AG7" s="130"/>
      <c r="AH7" s="130"/>
      <c r="AI7" s="130"/>
      <c r="AJ7" s="130"/>
      <c r="AK7" s="397" t="s">
        <v>57</v>
      </c>
      <c r="AL7" s="397"/>
      <c r="AM7" s="397"/>
      <c r="AN7" s="397"/>
      <c r="AO7" s="130"/>
      <c r="AP7" s="398">
        <f>P7</f>
        <v>0</v>
      </c>
      <c r="AQ7" s="398"/>
      <c r="AR7" s="398"/>
      <c r="AS7" s="398"/>
      <c r="AT7" s="398"/>
      <c r="AU7" s="398"/>
      <c r="AV7" s="398"/>
      <c r="AW7" s="398"/>
      <c r="AX7" s="22"/>
    </row>
    <row r="8" spans="1:50" ht="9.75" customHeight="1" x14ac:dyDescent="0.15">
      <c r="A8" s="131"/>
      <c r="B8" s="130"/>
      <c r="C8" s="130"/>
      <c r="D8" s="130"/>
      <c r="E8" s="130"/>
      <c r="F8" s="130"/>
      <c r="G8" s="130"/>
      <c r="H8" s="130"/>
      <c r="I8" s="130"/>
      <c r="J8" s="130"/>
      <c r="K8" s="132"/>
      <c r="L8" s="132"/>
      <c r="M8" s="132"/>
      <c r="N8" s="132"/>
      <c r="O8" s="130"/>
      <c r="P8" s="133"/>
      <c r="Q8" s="133"/>
      <c r="R8" s="133"/>
      <c r="S8" s="133"/>
      <c r="T8" s="133"/>
      <c r="U8" s="133"/>
      <c r="V8" s="133"/>
      <c r="W8" s="133"/>
      <c r="X8" s="29"/>
      <c r="Y8" s="32"/>
      <c r="Z8" s="33"/>
      <c r="AA8" s="131"/>
      <c r="AB8" s="130"/>
      <c r="AC8" s="130"/>
      <c r="AD8" s="130"/>
      <c r="AE8" s="130"/>
      <c r="AF8" s="130"/>
      <c r="AG8" s="130"/>
      <c r="AH8" s="130"/>
      <c r="AI8" s="130"/>
      <c r="AJ8" s="130"/>
      <c r="AK8" s="132"/>
      <c r="AL8" s="132"/>
      <c r="AM8" s="132"/>
      <c r="AN8" s="132"/>
      <c r="AO8" s="130"/>
      <c r="AP8" s="133"/>
      <c r="AQ8" s="133"/>
      <c r="AR8" s="133"/>
      <c r="AS8" s="133"/>
      <c r="AT8" s="133"/>
      <c r="AU8" s="133"/>
      <c r="AV8" s="133"/>
      <c r="AW8" s="133"/>
      <c r="AX8" s="29"/>
    </row>
    <row r="9" spans="1:50" ht="21" customHeight="1" x14ac:dyDescent="0.15">
      <c r="A9" s="131"/>
      <c r="B9" s="130"/>
      <c r="C9" s="130"/>
      <c r="D9" s="130"/>
      <c r="E9" s="130"/>
      <c r="F9" s="130"/>
      <c r="G9" s="130"/>
      <c r="H9" s="130"/>
      <c r="I9" s="130"/>
      <c r="J9" s="130"/>
      <c r="K9" s="397" t="s">
        <v>58</v>
      </c>
      <c r="L9" s="397"/>
      <c r="M9" s="397"/>
      <c r="N9" s="397"/>
      <c r="O9" s="130"/>
      <c r="P9" s="399">
        <f>様式①!S8</f>
        <v>0</v>
      </c>
      <c r="Q9" s="399"/>
      <c r="R9" s="399"/>
      <c r="S9" s="399"/>
      <c r="T9" s="399"/>
      <c r="U9" s="399"/>
      <c r="V9" s="399"/>
      <c r="W9" s="130"/>
      <c r="X9" s="22"/>
      <c r="Y9" s="30"/>
      <c r="Z9" s="31"/>
      <c r="AA9" s="131"/>
      <c r="AB9" s="130"/>
      <c r="AC9" s="130"/>
      <c r="AD9" s="130"/>
      <c r="AE9" s="130"/>
      <c r="AF9" s="130"/>
      <c r="AG9" s="130"/>
      <c r="AH9" s="130"/>
      <c r="AI9" s="130"/>
      <c r="AJ9" s="130"/>
      <c r="AK9" s="397" t="s">
        <v>58</v>
      </c>
      <c r="AL9" s="397"/>
      <c r="AM9" s="397"/>
      <c r="AN9" s="397"/>
      <c r="AO9" s="130"/>
      <c r="AP9" s="399">
        <f>P9</f>
        <v>0</v>
      </c>
      <c r="AQ9" s="399"/>
      <c r="AR9" s="399"/>
      <c r="AS9" s="399"/>
      <c r="AT9" s="399"/>
      <c r="AU9" s="399"/>
      <c r="AV9" s="399"/>
      <c r="AW9" s="130"/>
      <c r="AX9" s="22"/>
    </row>
    <row r="10" spans="1:50" ht="21" customHeight="1" x14ac:dyDescent="0.15">
      <c r="A10" s="131"/>
      <c r="B10" s="130"/>
      <c r="C10" s="130"/>
      <c r="D10" s="130"/>
      <c r="E10" s="130"/>
      <c r="F10" s="130"/>
      <c r="G10" s="130"/>
      <c r="H10" s="130"/>
      <c r="I10" s="130"/>
      <c r="J10" s="130"/>
      <c r="K10" s="130"/>
      <c r="L10" s="130"/>
      <c r="M10" s="130"/>
      <c r="N10" s="130"/>
      <c r="O10" s="130"/>
      <c r="P10" s="130"/>
      <c r="Q10" s="130"/>
      <c r="R10" s="130"/>
      <c r="S10" s="130"/>
      <c r="T10" s="130"/>
      <c r="U10" s="130"/>
      <c r="V10" s="130"/>
      <c r="W10" s="130"/>
      <c r="X10" s="22"/>
      <c r="Y10" s="30"/>
      <c r="Z10" s="31"/>
      <c r="AA10" s="131"/>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22"/>
    </row>
    <row r="11" spans="1:50" ht="21" customHeight="1" x14ac:dyDescent="0.15">
      <c r="A11" s="394" t="s">
        <v>204</v>
      </c>
      <c r="B11" s="395"/>
      <c r="C11" s="395"/>
      <c r="D11" s="395"/>
      <c r="E11" s="395"/>
      <c r="F11" s="395"/>
      <c r="G11" s="395"/>
      <c r="H11" s="395"/>
      <c r="I11" s="395"/>
      <c r="J11" s="395"/>
      <c r="K11" s="395"/>
      <c r="L11" s="395"/>
      <c r="M11" s="395"/>
      <c r="N11" s="395"/>
      <c r="O11" s="395"/>
      <c r="P11" s="395"/>
      <c r="Q11" s="395"/>
      <c r="R11" s="395"/>
      <c r="S11" s="395"/>
      <c r="T11" s="395"/>
      <c r="U11" s="395"/>
      <c r="V11" s="395"/>
      <c r="W11" s="395"/>
      <c r="X11" s="22"/>
      <c r="Y11" s="30"/>
      <c r="Z11" s="31"/>
      <c r="AA11" s="394" t="str">
        <f>A11</f>
        <v>令和６年　中山間地域等直接支払交付金に係る各人別所得計算表</v>
      </c>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22"/>
    </row>
    <row r="12" spans="1:50" ht="21" customHeight="1" x14ac:dyDescent="0.15">
      <c r="A12" s="131"/>
      <c r="B12" s="130"/>
      <c r="C12" s="130"/>
      <c r="D12" s="130"/>
      <c r="E12" s="130"/>
      <c r="F12" s="130"/>
      <c r="G12" s="130"/>
      <c r="H12" s="130"/>
      <c r="I12" s="130"/>
      <c r="J12" s="130"/>
      <c r="K12" s="130"/>
      <c r="L12" s="130"/>
      <c r="M12" s="130"/>
      <c r="N12" s="130"/>
      <c r="O12" s="130"/>
      <c r="P12" s="130"/>
      <c r="Q12" s="130"/>
      <c r="R12" s="130"/>
      <c r="S12" s="130"/>
      <c r="T12" s="130"/>
      <c r="U12" s="130"/>
      <c r="V12" s="130"/>
      <c r="W12" s="130"/>
      <c r="X12" s="22"/>
      <c r="Y12" s="30"/>
      <c r="Z12" s="31"/>
      <c r="AA12" s="131"/>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22"/>
    </row>
    <row r="13" spans="1:50" ht="21" customHeight="1" x14ac:dyDescent="0.15">
      <c r="A13" s="131"/>
      <c r="B13" s="385" t="s">
        <v>70</v>
      </c>
      <c r="C13" s="385"/>
      <c r="D13" s="385"/>
      <c r="E13" s="385"/>
      <c r="F13" s="385"/>
      <c r="G13" s="385"/>
      <c r="H13" s="385"/>
      <c r="I13" s="385"/>
      <c r="J13" s="385"/>
      <c r="K13" s="385" t="s">
        <v>51</v>
      </c>
      <c r="L13" s="385"/>
      <c r="M13" s="385"/>
      <c r="N13" s="385"/>
      <c r="O13" s="385"/>
      <c r="P13" s="385"/>
      <c r="Q13" s="385"/>
      <c r="R13" s="385" t="s">
        <v>71</v>
      </c>
      <c r="S13" s="385"/>
      <c r="T13" s="385"/>
      <c r="U13" s="385"/>
      <c r="V13" s="385"/>
      <c r="W13" s="385"/>
      <c r="X13" s="22"/>
      <c r="Y13" s="30"/>
      <c r="Z13" s="31"/>
      <c r="AA13" s="131"/>
      <c r="AB13" s="385" t="s">
        <v>70</v>
      </c>
      <c r="AC13" s="385"/>
      <c r="AD13" s="385"/>
      <c r="AE13" s="385"/>
      <c r="AF13" s="385"/>
      <c r="AG13" s="385"/>
      <c r="AH13" s="385"/>
      <c r="AI13" s="385"/>
      <c r="AJ13" s="385"/>
      <c r="AK13" s="385" t="s">
        <v>51</v>
      </c>
      <c r="AL13" s="385"/>
      <c r="AM13" s="385"/>
      <c r="AN13" s="385"/>
      <c r="AO13" s="385"/>
      <c r="AP13" s="385"/>
      <c r="AQ13" s="385"/>
      <c r="AR13" s="385" t="s">
        <v>71</v>
      </c>
      <c r="AS13" s="385"/>
      <c r="AT13" s="385"/>
      <c r="AU13" s="385"/>
      <c r="AV13" s="385"/>
      <c r="AW13" s="385"/>
      <c r="AX13" s="22"/>
    </row>
    <row r="14" spans="1:50" ht="21" customHeight="1" x14ac:dyDescent="0.15">
      <c r="A14" s="131"/>
      <c r="B14" s="391" t="s">
        <v>4</v>
      </c>
      <c r="C14" s="387" t="s">
        <v>6</v>
      </c>
      <c r="D14" s="387"/>
      <c r="E14" s="387"/>
      <c r="F14" s="387"/>
      <c r="G14" s="387"/>
      <c r="H14" s="387"/>
      <c r="I14" s="387"/>
      <c r="J14" s="387"/>
      <c r="K14" s="134" t="s">
        <v>5</v>
      </c>
      <c r="L14" s="389"/>
      <c r="M14" s="389"/>
      <c r="N14" s="389"/>
      <c r="O14" s="389"/>
      <c r="P14" s="389"/>
      <c r="Q14" s="390"/>
      <c r="R14" s="387"/>
      <c r="S14" s="387"/>
      <c r="T14" s="387"/>
      <c r="U14" s="387"/>
      <c r="V14" s="387"/>
      <c r="W14" s="387"/>
      <c r="X14" s="22"/>
      <c r="Y14" s="30"/>
      <c r="Z14" s="31"/>
      <c r="AA14" s="131"/>
      <c r="AB14" s="391" t="s">
        <v>4</v>
      </c>
      <c r="AC14" s="387" t="s">
        <v>6</v>
      </c>
      <c r="AD14" s="387"/>
      <c r="AE14" s="387"/>
      <c r="AF14" s="387"/>
      <c r="AG14" s="387"/>
      <c r="AH14" s="387"/>
      <c r="AI14" s="387"/>
      <c r="AJ14" s="387"/>
      <c r="AK14" s="134" t="s">
        <v>5</v>
      </c>
      <c r="AL14" s="389">
        <f t="shared" ref="AL14:AL23" si="0">L14</f>
        <v>0</v>
      </c>
      <c r="AM14" s="389"/>
      <c r="AN14" s="389"/>
      <c r="AO14" s="389"/>
      <c r="AP14" s="389"/>
      <c r="AQ14" s="390"/>
      <c r="AR14" s="387"/>
      <c r="AS14" s="387"/>
      <c r="AT14" s="387"/>
      <c r="AU14" s="387"/>
      <c r="AV14" s="387"/>
      <c r="AW14" s="387"/>
      <c r="AX14" s="22"/>
    </row>
    <row r="15" spans="1:50" ht="21" customHeight="1" x14ac:dyDescent="0.15">
      <c r="A15" s="131"/>
      <c r="B15" s="391"/>
      <c r="C15" s="387" t="s">
        <v>8</v>
      </c>
      <c r="D15" s="387"/>
      <c r="E15" s="387"/>
      <c r="F15" s="387"/>
      <c r="G15" s="387"/>
      <c r="H15" s="387"/>
      <c r="I15" s="387"/>
      <c r="J15" s="387"/>
      <c r="K15" s="134" t="s">
        <v>7</v>
      </c>
      <c r="L15" s="389"/>
      <c r="M15" s="389"/>
      <c r="N15" s="389"/>
      <c r="O15" s="389"/>
      <c r="P15" s="389"/>
      <c r="Q15" s="390"/>
      <c r="R15" s="387"/>
      <c r="S15" s="387"/>
      <c r="T15" s="387"/>
      <c r="U15" s="387"/>
      <c r="V15" s="387"/>
      <c r="W15" s="387"/>
      <c r="X15" s="22"/>
      <c r="Y15" s="30"/>
      <c r="Z15" s="31"/>
      <c r="AA15" s="131"/>
      <c r="AB15" s="391"/>
      <c r="AC15" s="387" t="s">
        <v>8</v>
      </c>
      <c r="AD15" s="387"/>
      <c r="AE15" s="387"/>
      <c r="AF15" s="387"/>
      <c r="AG15" s="387"/>
      <c r="AH15" s="387"/>
      <c r="AI15" s="387"/>
      <c r="AJ15" s="387"/>
      <c r="AK15" s="134" t="s">
        <v>7</v>
      </c>
      <c r="AL15" s="389">
        <f t="shared" si="0"/>
        <v>0</v>
      </c>
      <c r="AM15" s="389"/>
      <c r="AN15" s="389"/>
      <c r="AO15" s="389"/>
      <c r="AP15" s="389"/>
      <c r="AQ15" s="390"/>
      <c r="AR15" s="387"/>
      <c r="AS15" s="387"/>
      <c r="AT15" s="387"/>
      <c r="AU15" s="387"/>
      <c r="AV15" s="387"/>
      <c r="AW15" s="387"/>
      <c r="AX15" s="22"/>
    </row>
    <row r="16" spans="1:50" ht="21" customHeight="1" x14ac:dyDescent="0.15">
      <c r="A16" s="131"/>
      <c r="B16" s="391"/>
      <c r="C16" s="385" t="s">
        <v>10</v>
      </c>
      <c r="D16" s="385"/>
      <c r="E16" s="385"/>
      <c r="F16" s="385"/>
      <c r="G16" s="385"/>
      <c r="H16" s="385"/>
      <c r="I16" s="385"/>
      <c r="J16" s="385"/>
      <c r="K16" s="134" t="s">
        <v>9</v>
      </c>
      <c r="L16" s="389"/>
      <c r="M16" s="389"/>
      <c r="N16" s="389"/>
      <c r="O16" s="389"/>
      <c r="P16" s="389"/>
      <c r="Q16" s="390"/>
      <c r="R16" s="387" t="s">
        <v>11</v>
      </c>
      <c r="S16" s="387"/>
      <c r="T16" s="387"/>
      <c r="U16" s="387"/>
      <c r="V16" s="387"/>
      <c r="W16" s="387"/>
      <c r="X16" s="22"/>
      <c r="Y16" s="30"/>
      <c r="Z16" s="31"/>
      <c r="AA16" s="131"/>
      <c r="AB16" s="391"/>
      <c r="AC16" s="385" t="s">
        <v>10</v>
      </c>
      <c r="AD16" s="385"/>
      <c r="AE16" s="385"/>
      <c r="AF16" s="385"/>
      <c r="AG16" s="385"/>
      <c r="AH16" s="385"/>
      <c r="AI16" s="385"/>
      <c r="AJ16" s="385"/>
      <c r="AK16" s="134" t="s">
        <v>9</v>
      </c>
      <c r="AL16" s="389">
        <f t="shared" si="0"/>
        <v>0</v>
      </c>
      <c r="AM16" s="389"/>
      <c r="AN16" s="389"/>
      <c r="AO16" s="389"/>
      <c r="AP16" s="389"/>
      <c r="AQ16" s="390"/>
      <c r="AR16" s="387" t="s">
        <v>11</v>
      </c>
      <c r="AS16" s="387"/>
      <c r="AT16" s="387"/>
      <c r="AU16" s="387"/>
      <c r="AV16" s="387"/>
      <c r="AW16" s="387"/>
      <c r="AX16" s="22"/>
    </row>
    <row r="17" spans="1:50" ht="21" customHeight="1" x14ac:dyDescent="0.15">
      <c r="A17" s="131"/>
      <c r="B17" s="391" t="s">
        <v>13</v>
      </c>
      <c r="C17" s="392" t="s">
        <v>68</v>
      </c>
      <c r="D17" s="387"/>
      <c r="E17" s="387"/>
      <c r="F17" s="387"/>
      <c r="G17" s="387"/>
      <c r="H17" s="387"/>
      <c r="I17" s="387"/>
      <c r="J17" s="387"/>
      <c r="K17" s="134" t="s">
        <v>12</v>
      </c>
      <c r="L17" s="389"/>
      <c r="M17" s="389"/>
      <c r="N17" s="389"/>
      <c r="O17" s="389"/>
      <c r="P17" s="389"/>
      <c r="Q17" s="390"/>
      <c r="R17" s="387"/>
      <c r="S17" s="387"/>
      <c r="T17" s="387"/>
      <c r="U17" s="387"/>
      <c r="V17" s="387"/>
      <c r="W17" s="387"/>
      <c r="X17" s="22"/>
      <c r="Y17" s="30"/>
      <c r="Z17" s="31"/>
      <c r="AA17" s="131"/>
      <c r="AB17" s="391" t="s">
        <v>13</v>
      </c>
      <c r="AC17" s="392" t="s">
        <v>68</v>
      </c>
      <c r="AD17" s="387"/>
      <c r="AE17" s="387"/>
      <c r="AF17" s="387"/>
      <c r="AG17" s="387"/>
      <c r="AH17" s="387"/>
      <c r="AI17" s="387"/>
      <c r="AJ17" s="387"/>
      <c r="AK17" s="134" t="s">
        <v>12</v>
      </c>
      <c r="AL17" s="389">
        <f t="shared" si="0"/>
        <v>0</v>
      </c>
      <c r="AM17" s="389"/>
      <c r="AN17" s="389"/>
      <c r="AO17" s="389"/>
      <c r="AP17" s="389"/>
      <c r="AQ17" s="390"/>
      <c r="AR17" s="387"/>
      <c r="AS17" s="387"/>
      <c r="AT17" s="387"/>
      <c r="AU17" s="387"/>
      <c r="AV17" s="387"/>
      <c r="AW17" s="387"/>
      <c r="AX17" s="22"/>
    </row>
    <row r="18" spans="1:50" ht="21" customHeight="1" x14ac:dyDescent="0.15">
      <c r="A18" s="131"/>
      <c r="B18" s="391"/>
      <c r="C18" s="135"/>
      <c r="D18" s="393" t="s">
        <v>69</v>
      </c>
      <c r="E18" s="393"/>
      <c r="F18" s="393"/>
      <c r="G18" s="393"/>
      <c r="H18" s="393"/>
      <c r="I18" s="393"/>
      <c r="J18" s="393"/>
      <c r="K18" s="134" t="s">
        <v>15</v>
      </c>
      <c r="L18" s="389"/>
      <c r="M18" s="389"/>
      <c r="N18" s="389"/>
      <c r="O18" s="389"/>
      <c r="P18" s="389"/>
      <c r="Q18" s="390"/>
      <c r="R18" s="387"/>
      <c r="S18" s="387"/>
      <c r="T18" s="387"/>
      <c r="U18" s="387"/>
      <c r="V18" s="387"/>
      <c r="W18" s="387"/>
      <c r="X18" s="22"/>
      <c r="Y18" s="30"/>
      <c r="Z18" s="31"/>
      <c r="AA18" s="131"/>
      <c r="AB18" s="391"/>
      <c r="AC18" s="135"/>
      <c r="AD18" s="393" t="s">
        <v>69</v>
      </c>
      <c r="AE18" s="393"/>
      <c r="AF18" s="393"/>
      <c r="AG18" s="393"/>
      <c r="AH18" s="393"/>
      <c r="AI18" s="393"/>
      <c r="AJ18" s="393"/>
      <c r="AK18" s="134" t="s">
        <v>15</v>
      </c>
      <c r="AL18" s="389">
        <f t="shared" si="0"/>
        <v>0</v>
      </c>
      <c r="AM18" s="389"/>
      <c r="AN18" s="389"/>
      <c r="AO18" s="389"/>
      <c r="AP18" s="389"/>
      <c r="AQ18" s="390"/>
      <c r="AR18" s="387"/>
      <c r="AS18" s="387"/>
      <c r="AT18" s="387"/>
      <c r="AU18" s="387"/>
      <c r="AV18" s="387"/>
      <c r="AW18" s="387"/>
      <c r="AX18" s="22"/>
    </row>
    <row r="19" spans="1:50" ht="21" customHeight="1" x14ac:dyDescent="0.15">
      <c r="A19" s="131"/>
      <c r="B19" s="391"/>
      <c r="C19" s="136"/>
      <c r="D19" s="393" t="s">
        <v>18</v>
      </c>
      <c r="E19" s="393"/>
      <c r="F19" s="393"/>
      <c r="G19" s="393"/>
      <c r="H19" s="393"/>
      <c r="I19" s="393"/>
      <c r="J19" s="393"/>
      <c r="K19" s="134" t="s">
        <v>17</v>
      </c>
      <c r="L19" s="389"/>
      <c r="M19" s="389"/>
      <c r="N19" s="389"/>
      <c r="O19" s="389"/>
      <c r="P19" s="389"/>
      <c r="Q19" s="390"/>
      <c r="R19" s="387"/>
      <c r="S19" s="387"/>
      <c r="T19" s="387"/>
      <c r="U19" s="387"/>
      <c r="V19" s="387"/>
      <c r="W19" s="387"/>
      <c r="X19" s="22"/>
      <c r="Y19" s="30"/>
      <c r="Z19" s="31"/>
      <c r="AA19" s="131"/>
      <c r="AB19" s="391"/>
      <c r="AC19" s="136"/>
      <c r="AD19" s="393" t="s">
        <v>18</v>
      </c>
      <c r="AE19" s="393"/>
      <c r="AF19" s="393"/>
      <c r="AG19" s="393"/>
      <c r="AH19" s="393"/>
      <c r="AI19" s="393"/>
      <c r="AJ19" s="393"/>
      <c r="AK19" s="134" t="s">
        <v>17</v>
      </c>
      <c r="AL19" s="389">
        <f t="shared" si="0"/>
        <v>0</v>
      </c>
      <c r="AM19" s="389"/>
      <c r="AN19" s="389"/>
      <c r="AO19" s="389"/>
      <c r="AP19" s="389"/>
      <c r="AQ19" s="390"/>
      <c r="AR19" s="387"/>
      <c r="AS19" s="387"/>
      <c r="AT19" s="387"/>
      <c r="AU19" s="387"/>
      <c r="AV19" s="387"/>
      <c r="AW19" s="387"/>
      <c r="AX19" s="22"/>
    </row>
    <row r="20" spans="1:50" ht="21" customHeight="1" x14ac:dyDescent="0.15">
      <c r="A20" s="131"/>
      <c r="B20" s="391"/>
      <c r="C20" s="387" t="s">
        <v>20</v>
      </c>
      <c r="D20" s="387"/>
      <c r="E20" s="387"/>
      <c r="F20" s="387"/>
      <c r="G20" s="387"/>
      <c r="H20" s="387"/>
      <c r="I20" s="387"/>
      <c r="J20" s="387"/>
      <c r="K20" s="134" t="s">
        <v>19</v>
      </c>
      <c r="L20" s="389"/>
      <c r="M20" s="389"/>
      <c r="N20" s="389"/>
      <c r="O20" s="389"/>
      <c r="P20" s="389"/>
      <c r="Q20" s="390"/>
      <c r="R20" s="387"/>
      <c r="S20" s="387"/>
      <c r="T20" s="387"/>
      <c r="U20" s="387"/>
      <c r="V20" s="387"/>
      <c r="W20" s="387"/>
      <c r="X20" s="22"/>
      <c r="Y20" s="30"/>
      <c r="Z20" s="31"/>
      <c r="AA20" s="131"/>
      <c r="AB20" s="391"/>
      <c r="AC20" s="387" t="s">
        <v>20</v>
      </c>
      <c r="AD20" s="387"/>
      <c r="AE20" s="387"/>
      <c r="AF20" s="387"/>
      <c r="AG20" s="387"/>
      <c r="AH20" s="387"/>
      <c r="AI20" s="387"/>
      <c r="AJ20" s="387"/>
      <c r="AK20" s="134" t="s">
        <v>19</v>
      </c>
      <c r="AL20" s="389">
        <f t="shared" si="0"/>
        <v>0</v>
      </c>
      <c r="AM20" s="389"/>
      <c r="AN20" s="389"/>
      <c r="AO20" s="389"/>
      <c r="AP20" s="389"/>
      <c r="AQ20" s="390"/>
      <c r="AR20" s="387"/>
      <c r="AS20" s="387"/>
      <c r="AT20" s="387"/>
      <c r="AU20" s="387"/>
      <c r="AV20" s="387"/>
      <c r="AW20" s="387"/>
      <c r="AX20" s="22"/>
    </row>
    <row r="21" spans="1:50" ht="21" customHeight="1" x14ac:dyDescent="0.15">
      <c r="A21" s="131"/>
      <c r="B21" s="391"/>
      <c r="C21" s="385" t="s">
        <v>10</v>
      </c>
      <c r="D21" s="385"/>
      <c r="E21" s="385"/>
      <c r="F21" s="385"/>
      <c r="G21" s="385"/>
      <c r="H21" s="385"/>
      <c r="I21" s="385"/>
      <c r="J21" s="385"/>
      <c r="K21" s="134" t="s">
        <v>21</v>
      </c>
      <c r="L21" s="389"/>
      <c r="M21" s="389"/>
      <c r="N21" s="389"/>
      <c r="O21" s="389"/>
      <c r="P21" s="389"/>
      <c r="Q21" s="390"/>
      <c r="R21" s="387" t="s">
        <v>22</v>
      </c>
      <c r="S21" s="387"/>
      <c r="T21" s="387"/>
      <c r="U21" s="387"/>
      <c r="V21" s="387"/>
      <c r="W21" s="387"/>
      <c r="X21" s="22"/>
      <c r="Y21" s="30"/>
      <c r="Z21" s="31"/>
      <c r="AA21" s="131"/>
      <c r="AB21" s="391"/>
      <c r="AC21" s="385" t="s">
        <v>10</v>
      </c>
      <c r="AD21" s="385"/>
      <c r="AE21" s="385"/>
      <c r="AF21" s="385"/>
      <c r="AG21" s="385"/>
      <c r="AH21" s="385"/>
      <c r="AI21" s="385"/>
      <c r="AJ21" s="385"/>
      <c r="AK21" s="134" t="s">
        <v>21</v>
      </c>
      <c r="AL21" s="389">
        <f t="shared" si="0"/>
        <v>0</v>
      </c>
      <c r="AM21" s="389"/>
      <c r="AN21" s="389"/>
      <c r="AO21" s="389"/>
      <c r="AP21" s="389"/>
      <c r="AQ21" s="390"/>
      <c r="AR21" s="387" t="s">
        <v>22</v>
      </c>
      <c r="AS21" s="387"/>
      <c r="AT21" s="387"/>
      <c r="AU21" s="387"/>
      <c r="AV21" s="387"/>
      <c r="AW21" s="387"/>
      <c r="AX21" s="22"/>
    </row>
    <row r="22" spans="1:50" ht="21" customHeight="1" x14ac:dyDescent="0.15">
      <c r="A22" s="131"/>
      <c r="B22" s="385" t="s">
        <v>24</v>
      </c>
      <c r="C22" s="385"/>
      <c r="D22" s="385"/>
      <c r="E22" s="385"/>
      <c r="F22" s="385"/>
      <c r="G22" s="385"/>
      <c r="H22" s="385"/>
      <c r="I22" s="385"/>
      <c r="J22" s="385"/>
      <c r="K22" s="134" t="s">
        <v>23</v>
      </c>
      <c r="L22" s="389"/>
      <c r="M22" s="389"/>
      <c r="N22" s="389"/>
      <c r="O22" s="389"/>
      <c r="P22" s="389"/>
      <c r="Q22" s="390"/>
      <c r="R22" s="387"/>
      <c r="S22" s="387"/>
      <c r="T22" s="387"/>
      <c r="U22" s="387"/>
      <c r="V22" s="387"/>
      <c r="W22" s="387"/>
      <c r="X22" s="22"/>
      <c r="Y22" s="30"/>
      <c r="Z22" s="31"/>
      <c r="AA22" s="131"/>
      <c r="AB22" s="385" t="s">
        <v>24</v>
      </c>
      <c r="AC22" s="385"/>
      <c r="AD22" s="385"/>
      <c r="AE22" s="385"/>
      <c r="AF22" s="385"/>
      <c r="AG22" s="385"/>
      <c r="AH22" s="385"/>
      <c r="AI22" s="385"/>
      <c r="AJ22" s="385"/>
      <c r="AK22" s="134" t="s">
        <v>23</v>
      </c>
      <c r="AL22" s="389">
        <f t="shared" si="0"/>
        <v>0</v>
      </c>
      <c r="AM22" s="389"/>
      <c r="AN22" s="389"/>
      <c r="AO22" s="389"/>
      <c r="AP22" s="389"/>
      <c r="AQ22" s="390"/>
      <c r="AR22" s="387"/>
      <c r="AS22" s="387"/>
      <c r="AT22" s="387"/>
      <c r="AU22" s="387"/>
      <c r="AV22" s="387"/>
      <c r="AW22" s="387"/>
      <c r="AX22" s="22"/>
    </row>
    <row r="23" spans="1:50" ht="21" customHeight="1" x14ac:dyDescent="0.15">
      <c r="A23" s="131"/>
      <c r="B23" s="385" t="s">
        <v>26</v>
      </c>
      <c r="C23" s="385"/>
      <c r="D23" s="385"/>
      <c r="E23" s="385"/>
      <c r="F23" s="385"/>
      <c r="G23" s="385"/>
      <c r="H23" s="385"/>
      <c r="I23" s="385"/>
      <c r="J23" s="385"/>
      <c r="K23" s="134" t="s">
        <v>195</v>
      </c>
      <c r="L23" s="389"/>
      <c r="M23" s="389"/>
      <c r="N23" s="389"/>
      <c r="O23" s="389"/>
      <c r="P23" s="389"/>
      <c r="Q23" s="390"/>
      <c r="R23" s="387" t="s">
        <v>27</v>
      </c>
      <c r="S23" s="387"/>
      <c r="T23" s="387"/>
      <c r="U23" s="387"/>
      <c r="V23" s="387"/>
      <c r="W23" s="387"/>
      <c r="X23" s="22"/>
      <c r="Y23" s="30"/>
      <c r="Z23" s="31"/>
      <c r="AA23" s="131"/>
      <c r="AB23" s="385" t="s">
        <v>26</v>
      </c>
      <c r="AC23" s="385"/>
      <c r="AD23" s="385"/>
      <c r="AE23" s="385"/>
      <c r="AF23" s="385"/>
      <c r="AG23" s="385"/>
      <c r="AH23" s="385"/>
      <c r="AI23" s="385"/>
      <c r="AJ23" s="385"/>
      <c r="AK23" s="134" t="s">
        <v>195</v>
      </c>
      <c r="AL23" s="389">
        <f t="shared" si="0"/>
        <v>0</v>
      </c>
      <c r="AM23" s="389"/>
      <c r="AN23" s="389"/>
      <c r="AO23" s="389"/>
      <c r="AP23" s="389"/>
      <c r="AQ23" s="390"/>
      <c r="AR23" s="387" t="s">
        <v>27</v>
      </c>
      <c r="AS23" s="387"/>
      <c r="AT23" s="387"/>
      <c r="AU23" s="387"/>
      <c r="AV23" s="387"/>
      <c r="AW23" s="387"/>
      <c r="AX23" s="22"/>
    </row>
    <row r="24" spans="1:50" ht="21" customHeight="1" x14ac:dyDescent="0.15">
      <c r="A24" s="137"/>
      <c r="B24" s="138"/>
      <c r="C24" s="138"/>
      <c r="D24" s="138"/>
      <c r="E24" s="138"/>
      <c r="F24" s="138"/>
      <c r="G24" s="138"/>
      <c r="H24" s="138"/>
      <c r="I24" s="138"/>
      <c r="J24" s="138"/>
      <c r="K24" s="138"/>
      <c r="L24" s="138"/>
      <c r="M24" s="138"/>
      <c r="N24" s="138"/>
      <c r="O24" s="138"/>
      <c r="P24" s="138"/>
      <c r="Q24" s="138"/>
      <c r="R24" s="138"/>
      <c r="S24" s="138"/>
      <c r="T24" s="138"/>
      <c r="U24" s="138"/>
      <c r="V24" s="138"/>
      <c r="W24" s="138"/>
      <c r="X24" s="23"/>
      <c r="Y24" s="30"/>
      <c r="Z24" s="31"/>
      <c r="AA24" s="137"/>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23"/>
    </row>
    <row r="25" spans="1:50" ht="21" customHeight="1" x14ac:dyDescent="0.15">
      <c r="A25" s="139"/>
      <c r="B25" s="388" t="s">
        <v>72</v>
      </c>
      <c r="C25" s="388"/>
      <c r="D25" s="388"/>
      <c r="E25" s="388"/>
      <c r="F25" s="388"/>
      <c r="G25" s="388"/>
      <c r="H25" s="388"/>
      <c r="I25" s="388"/>
      <c r="J25" s="388"/>
      <c r="K25" s="388"/>
      <c r="L25" s="388"/>
      <c r="M25" s="388"/>
      <c r="N25" s="388"/>
      <c r="O25" s="388"/>
      <c r="P25" s="388"/>
      <c r="Q25" s="388"/>
      <c r="R25" s="388"/>
      <c r="S25" s="388"/>
      <c r="T25" s="388"/>
      <c r="U25" s="388"/>
      <c r="V25" s="388"/>
      <c r="W25" s="388"/>
      <c r="X25" s="20"/>
      <c r="Y25" s="30"/>
      <c r="Z25" s="31"/>
      <c r="AA25" s="139"/>
      <c r="AB25" s="388" t="s">
        <v>72</v>
      </c>
      <c r="AC25" s="388"/>
      <c r="AD25" s="388"/>
      <c r="AE25" s="388"/>
      <c r="AF25" s="388"/>
      <c r="AG25" s="388"/>
      <c r="AH25" s="388"/>
      <c r="AI25" s="388"/>
      <c r="AJ25" s="388"/>
      <c r="AK25" s="388"/>
      <c r="AL25" s="388"/>
      <c r="AM25" s="388"/>
      <c r="AN25" s="388"/>
      <c r="AO25" s="388"/>
      <c r="AP25" s="388"/>
      <c r="AQ25" s="388"/>
      <c r="AR25" s="388"/>
      <c r="AS25" s="388"/>
      <c r="AT25" s="388"/>
      <c r="AU25" s="388"/>
      <c r="AV25" s="388"/>
      <c r="AW25" s="388"/>
      <c r="AX25" s="20"/>
    </row>
    <row r="26" spans="1:50" ht="21" customHeight="1" x14ac:dyDescent="0.15">
      <c r="A26" s="131"/>
      <c r="B26" s="385" t="s">
        <v>73</v>
      </c>
      <c r="C26" s="385"/>
      <c r="D26" s="385"/>
      <c r="E26" s="385"/>
      <c r="F26" s="385"/>
      <c r="G26" s="385"/>
      <c r="H26" s="385"/>
      <c r="I26" s="385"/>
      <c r="J26" s="385"/>
      <c r="K26" s="385" t="s">
        <v>74</v>
      </c>
      <c r="L26" s="385"/>
      <c r="M26" s="385"/>
      <c r="N26" s="385"/>
      <c r="O26" s="385"/>
      <c r="P26" s="385"/>
      <c r="Q26" s="385"/>
      <c r="R26" s="385" t="s">
        <v>71</v>
      </c>
      <c r="S26" s="385"/>
      <c r="T26" s="385"/>
      <c r="U26" s="385"/>
      <c r="V26" s="385"/>
      <c r="W26" s="385"/>
      <c r="X26" s="22"/>
      <c r="Y26" s="30"/>
      <c r="Z26" s="31"/>
      <c r="AA26" s="131"/>
      <c r="AB26" s="385" t="s">
        <v>73</v>
      </c>
      <c r="AC26" s="385"/>
      <c r="AD26" s="385"/>
      <c r="AE26" s="385"/>
      <c r="AF26" s="385"/>
      <c r="AG26" s="385"/>
      <c r="AH26" s="385"/>
      <c r="AI26" s="385"/>
      <c r="AJ26" s="385"/>
      <c r="AK26" s="385" t="s">
        <v>74</v>
      </c>
      <c r="AL26" s="385"/>
      <c r="AM26" s="385"/>
      <c r="AN26" s="385"/>
      <c r="AO26" s="385"/>
      <c r="AP26" s="385"/>
      <c r="AQ26" s="385"/>
      <c r="AR26" s="385" t="s">
        <v>71</v>
      </c>
      <c r="AS26" s="385"/>
      <c r="AT26" s="385"/>
      <c r="AU26" s="385"/>
      <c r="AV26" s="385"/>
      <c r="AW26" s="385"/>
      <c r="AX26" s="22"/>
    </row>
    <row r="27" spans="1:50" ht="21" customHeight="1" x14ac:dyDescent="0.15">
      <c r="A27" s="131"/>
      <c r="B27" s="385"/>
      <c r="C27" s="385"/>
      <c r="D27" s="385"/>
      <c r="E27" s="385"/>
      <c r="F27" s="385"/>
      <c r="G27" s="385"/>
      <c r="H27" s="385"/>
      <c r="I27" s="385"/>
      <c r="J27" s="385"/>
      <c r="K27" s="386"/>
      <c r="L27" s="386"/>
      <c r="M27" s="386"/>
      <c r="N27" s="386"/>
      <c r="O27" s="386"/>
      <c r="P27" s="386"/>
      <c r="Q27" s="386"/>
      <c r="R27" s="387"/>
      <c r="S27" s="387"/>
      <c r="T27" s="387"/>
      <c r="U27" s="387"/>
      <c r="V27" s="387"/>
      <c r="W27" s="387"/>
      <c r="X27" s="22"/>
      <c r="Y27" s="30"/>
      <c r="Z27" s="31"/>
      <c r="AA27" s="131"/>
      <c r="AB27" s="385">
        <f>B27</f>
        <v>0</v>
      </c>
      <c r="AC27" s="385"/>
      <c r="AD27" s="385"/>
      <c r="AE27" s="385"/>
      <c r="AF27" s="385"/>
      <c r="AG27" s="385"/>
      <c r="AH27" s="385"/>
      <c r="AI27" s="385"/>
      <c r="AJ27" s="385"/>
      <c r="AK27" s="386">
        <f>K27</f>
        <v>0</v>
      </c>
      <c r="AL27" s="386"/>
      <c r="AM27" s="386"/>
      <c r="AN27" s="386"/>
      <c r="AO27" s="386"/>
      <c r="AP27" s="386"/>
      <c r="AQ27" s="386"/>
      <c r="AR27" s="387">
        <f>R27</f>
        <v>0</v>
      </c>
      <c r="AS27" s="387"/>
      <c r="AT27" s="387"/>
      <c r="AU27" s="387"/>
      <c r="AV27" s="387"/>
      <c r="AW27" s="387"/>
      <c r="AX27" s="22"/>
    </row>
    <row r="28" spans="1:50" ht="21" customHeight="1" x14ac:dyDescent="0.15">
      <c r="A28" s="131"/>
      <c r="B28" s="385"/>
      <c r="C28" s="385"/>
      <c r="D28" s="385"/>
      <c r="E28" s="385"/>
      <c r="F28" s="385"/>
      <c r="G28" s="385"/>
      <c r="H28" s="385"/>
      <c r="I28" s="385"/>
      <c r="J28" s="385"/>
      <c r="K28" s="386"/>
      <c r="L28" s="386"/>
      <c r="M28" s="386"/>
      <c r="N28" s="386"/>
      <c r="O28" s="386"/>
      <c r="P28" s="386"/>
      <c r="Q28" s="386"/>
      <c r="R28" s="387"/>
      <c r="S28" s="387"/>
      <c r="T28" s="387"/>
      <c r="U28" s="387"/>
      <c r="V28" s="387"/>
      <c r="W28" s="387"/>
      <c r="X28" s="22"/>
      <c r="Y28" s="30"/>
      <c r="Z28" s="31"/>
      <c r="AA28" s="131"/>
      <c r="AB28" s="385">
        <f>B28</f>
        <v>0</v>
      </c>
      <c r="AC28" s="385"/>
      <c r="AD28" s="385"/>
      <c r="AE28" s="385"/>
      <c r="AF28" s="385"/>
      <c r="AG28" s="385"/>
      <c r="AH28" s="385"/>
      <c r="AI28" s="385"/>
      <c r="AJ28" s="385"/>
      <c r="AK28" s="386">
        <f>K28</f>
        <v>0</v>
      </c>
      <c r="AL28" s="386"/>
      <c r="AM28" s="386"/>
      <c r="AN28" s="386"/>
      <c r="AO28" s="386"/>
      <c r="AP28" s="386"/>
      <c r="AQ28" s="386"/>
      <c r="AR28" s="387">
        <f>R28</f>
        <v>0</v>
      </c>
      <c r="AS28" s="387"/>
      <c r="AT28" s="387"/>
      <c r="AU28" s="387"/>
      <c r="AV28" s="387"/>
      <c r="AW28" s="387"/>
      <c r="AX28" s="22"/>
    </row>
    <row r="29" spans="1:50" ht="21" customHeight="1" x14ac:dyDescent="0.15">
      <c r="A29" s="21"/>
      <c r="B29" s="366"/>
      <c r="C29" s="366"/>
      <c r="D29" s="366"/>
      <c r="E29" s="366"/>
      <c r="F29" s="366"/>
      <c r="G29" s="366"/>
      <c r="H29" s="366"/>
      <c r="I29" s="366"/>
      <c r="J29" s="366"/>
      <c r="K29" s="383"/>
      <c r="L29" s="383"/>
      <c r="M29" s="383"/>
      <c r="N29" s="383"/>
      <c r="O29" s="383"/>
      <c r="P29" s="383"/>
      <c r="Q29" s="383"/>
      <c r="R29" s="378"/>
      <c r="S29" s="378"/>
      <c r="T29" s="378"/>
      <c r="U29" s="378"/>
      <c r="V29" s="378"/>
      <c r="W29" s="378"/>
      <c r="X29" s="22"/>
      <c r="Y29" s="30"/>
      <c r="Z29" s="31"/>
      <c r="AA29" s="21"/>
      <c r="AB29" s="366">
        <f>B29</f>
        <v>0</v>
      </c>
      <c r="AC29" s="366"/>
      <c r="AD29" s="366"/>
      <c r="AE29" s="366"/>
      <c r="AF29" s="366"/>
      <c r="AG29" s="366"/>
      <c r="AH29" s="366"/>
      <c r="AI29" s="366"/>
      <c r="AJ29" s="366"/>
      <c r="AK29" s="383">
        <f>K29</f>
        <v>0</v>
      </c>
      <c r="AL29" s="383"/>
      <c r="AM29" s="383"/>
      <c r="AN29" s="383"/>
      <c r="AO29" s="383"/>
      <c r="AP29" s="383"/>
      <c r="AQ29" s="383"/>
      <c r="AR29" s="378">
        <f>R29</f>
        <v>0</v>
      </c>
      <c r="AS29" s="378"/>
      <c r="AT29" s="378"/>
      <c r="AU29" s="378"/>
      <c r="AV29" s="378"/>
      <c r="AW29" s="378"/>
      <c r="AX29" s="22"/>
    </row>
    <row r="30" spans="1:50" ht="21" customHeight="1" x14ac:dyDescent="0.15">
      <c r="A30" s="3"/>
      <c r="B30" s="5"/>
      <c r="C30" s="5"/>
      <c r="D30" s="5"/>
      <c r="E30" s="5"/>
      <c r="F30" s="5"/>
      <c r="G30" s="5"/>
      <c r="H30" s="5"/>
      <c r="I30" s="5"/>
      <c r="J30" s="5"/>
      <c r="K30" s="5"/>
      <c r="L30" s="5"/>
      <c r="M30" s="5"/>
      <c r="N30" s="5"/>
      <c r="O30" s="5"/>
      <c r="P30" s="5"/>
      <c r="Q30" s="5"/>
      <c r="R30" s="5"/>
      <c r="S30" s="5"/>
      <c r="T30" s="5"/>
      <c r="U30" s="5"/>
      <c r="V30" s="5"/>
      <c r="W30" s="5"/>
      <c r="X30" s="23"/>
      <c r="Y30" s="30"/>
      <c r="Z30" s="31"/>
      <c r="AA30" s="3"/>
      <c r="AB30" s="5"/>
      <c r="AC30" s="5"/>
      <c r="AD30" s="5"/>
      <c r="AE30" s="5"/>
      <c r="AF30" s="5"/>
      <c r="AG30" s="5"/>
      <c r="AH30" s="5"/>
      <c r="AI30" s="5"/>
      <c r="AJ30" s="5"/>
      <c r="AK30" s="5"/>
      <c r="AL30" s="5"/>
      <c r="AM30" s="5"/>
      <c r="AN30" s="5"/>
      <c r="AO30" s="5"/>
      <c r="AP30" s="5"/>
      <c r="AQ30" s="5"/>
      <c r="AR30" s="5"/>
      <c r="AS30" s="5"/>
      <c r="AT30" s="5"/>
      <c r="AU30" s="5"/>
      <c r="AV30" s="5"/>
      <c r="AW30" s="5"/>
      <c r="AX30" s="23"/>
    </row>
    <row r="31" spans="1:50" ht="21" customHeight="1" x14ac:dyDescent="0.15"/>
    <row r="32" spans="1:50"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sheetData>
  <mergeCells count="120">
    <mergeCell ref="B2:C2"/>
    <mergeCell ref="D2:E2"/>
    <mergeCell ref="P2:V2"/>
    <mergeCell ref="AB2:AC2"/>
    <mergeCell ref="AD2:AE2"/>
    <mergeCell ref="AP2:AV2"/>
    <mergeCell ref="B4:C4"/>
    <mergeCell ref="D4:K4"/>
    <mergeCell ref="AB4:AC4"/>
    <mergeCell ref="AD4:AK4"/>
    <mergeCell ref="B5:C5"/>
    <mergeCell ref="D5:I5"/>
    <mergeCell ref="AB5:AC5"/>
    <mergeCell ref="AD5:AI5"/>
    <mergeCell ref="K7:N7"/>
    <mergeCell ref="P7:W7"/>
    <mergeCell ref="AK7:AN7"/>
    <mergeCell ref="AP7:AW7"/>
    <mergeCell ref="K9:N9"/>
    <mergeCell ref="P9:V9"/>
    <mergeCell ref="AK9:AN9"/>
    <mergeCell ref="AP9:AV9"/>
    <mergeCell ref="A11:W11"/>
    <mergeCell ref="AA11:AW11"/>
    <mergeCell ref="B13:J13"/>
    <mergeCell ref="K13:Q13"/>
    <mergeCell ref="R13:W13"/>
    <mergeCell ref="AB13:AJ13"/>
    <mergeCell ref="AK13:AQ13"/>
    <mergeCell ref="AR13:AW13"/>
    <mergeCell ref="B14:B16"/>
    <mergeCell ref="C14:J14"/>
    <mergeCell ref="L14:Q14"/>
    <mergeCell ref="R14:W14"/>
    <mergeCell ref="AB14:AB16"/>
    <mergeCell ref="AC14:AJ14"/>
    <mergeCell ref="C16:J16"/>
    <mergeCell ref="L16:Q16"/>
    <mergeCell ref="R16:W16"/>
    <mergeCell ref="AC16:AJ16"/>
    <mergeCell ref="AL14:AQ14"/>
    <mergeCell ref="AR14:AW14"/>
    <mergeCell ref="C15:J15"/>
    <mergeCell ref="L15:Q15"/>
    <mergeCell ref="R15:W15"/>
    <mergeCell ref="AC15:AJ15"/>
    <mergeCell ref="AL15:AQ15"/>
    <mergeCell ref="AR15:AW15"/>
    <mergeCell ref="AL16:AQ16"/>
    <mergeCell ref="AR16:AW16"/>
    <mergeCell ref="B17:B21"/>
    <mergeCell ref="C17:J17"/>
    <mergeCell ref="L17:Q17"/>
    <mergeCell ref="R17:W17"/>
    <mergeCell ref="AB17:AB21"/>
    <mergeCell ref="AC17:AJ17"/>
    <mergeCell ref="AL17:AQ17"/>
    <mergeCell ref="AR17:AW17"/>
    <mergeCell ref="D18:J18"/>
    <mergeCell ref="L18:Q18"/>
    <mergeCell ref="R18:W18"/>
    <mergeCell ref="AD18:AJ18"/>
    <mergeCell ref="AL18:AQ18"/>
    <mergeCell ref="AR18:AW18"/>
    <mergeCell ref="D19:J19"/>
    <mergeCell ref="L19:Q19"/>
    <mergeCell ref="R19:W19"/>
    <mergeCell ref="AD19:AJ19"/>
    <mergeCell ref="AL19:AQ19"/>
    <mergeCell ref="AR19:AW19"/>
    <mergeCell ref="C20:J20"/>
    <mergeCell ref="L20:Q20"/>
    <mergeCell ref="R20:W20"/>
    <mergeCell ref="AC20:AJ20"/>
    <mergeCell ref="AL20:AQ20"/>
    <mergeCell ref="AR20:AW20"/>
    <mergeCell ref="C21:J21"/>
    <mergeCell ref="L21:Q21"/>
    <mergeCell ref="R21:W21"/>
    <mergeCell ref="AC21:AJ21"/>
    <mergeCell ref="AL21:AQ21"/>
    <mergeCell ref="AR21:AW21"/>
    <mergeCell ref="B22:J22"/>
    <mergeCell ref="L22:Q22"/>
    <mergeCell ref="R22:W22"/>
    <mergeCell ref="AB22:AJ22"/>
    <mergeCell ref="AL22:AQ22"/>
    <mergeCell ref="AR22:AW22"/>
    <mergeCell ref="B23:J23"/>
    <mergeCell ref="L23:Q23"/>
    <mergeCell ref="R23:W23"/>
    <mergeCell ref="AB23:AJ23"/>
    <mergeCell ref="AL23:AQ23"/>
    <mergeCell ref="AR23:AW23"/>
    <mergeCell ref="B25:W25"/>
    <mergeCell ref="AB25:AW25"/>
    <mergeCell ref="B26:J26"/>
    <mergeCell ref="K26:Q26"/>
    <mergeCell ref="R26:W26"/>
    <mergeCell ref="AB26:AJ26"/>
    <mergeCell ref="AK26:AQ26"/>
    <mergeCell ref="AR26:AW26"/>
    <mergeCell ref="B27:J27"/>
    <mergeCell ref="K27:Q27"/>
    <mergeCell ref="R27:W27"/>
    <mergeCell ref="AB27:AJ27"/>
    <mergeCell ref="AK27:AQ27"/>
    <mergeCell ref="AR27:AW27"/>
    <mergeCell ref="B28:J28"/>
    <mergeCell ref="K28:Q28"/>
    <mergeCell ref="R28:W28"/>
    <mergeCell ref="AB28:AJ28"/>
    <mergeCell ref="AK28:AQ28"/>
    <mergeCell ref="AR28:AW28"/>
    <mergeCell ref="B29:J29"/>
    <mergeCell ref="K29:Q29"/>
    <mergeCell ref="R29:W29"/>
    <mergeCell ref="AB29:AJ29"/>
    <mergeCell ref="AK29:AQ29"/>
    <mergeCell ref="AR29:AW29"/>
  </mergeCells>
  <phoneticPr fontId="24"/>
  <printOptions horizontalCentered="1"/>
  <pageMargins left="0.31496062992125984" right="0.31496062992125984" top="0.15748031496062992" bottom="0.15748031496062992"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【様式①】収支報告書 (記入例)</vt:lpstr>
      <vt:lpstr>【様式②】協定参加者別細目（記入別）</vt:lpstr>
      <vt:lpstr>様式①</vt:lpstr>
      <vt:lpstr>様式②</vt:lpstr>
      <vt:lpstr>個人別計算書(差込用)</vt:lpstr>
      <vt:lpstr>個人別計算書 (手入力用)</vt:lpstr>
      <vt:lpstr>'【様式①】収支報告書 (記入例)'!Print_Area</vt:lpstr>
      <vt:lpstr>'【様式②】協定参加者別細目（記入別）'!Print_Titles</vt:lpstr>
    </vt:vector>
  </TitlesOfParts>
  <Company>庄原市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公彦</dc:creator>
  <cp:lastModifiedBy>西川　智史</cp:lastModifiedBy>
  <cp:lastPrinted>2023-11-21T06:27:39Z</cp:lastPrinted>
  <dcterms:created xsi:type="dcterms:W3CDTF">2016-11-09T05:40:46Z</dcterms:created>
  <dcterms:modified xsi:type="dcterms:W3CDTF">2024-11-26T05:08:33Z</dcterms:modified>
</cp:coreProperties>
</file>