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HOSV17R108\ShareDesktop$\y-kouno702\デスクトップ\"/>
    </mc:Choice>
  </mc:AlternateContent>
  <xr:revisionPtr revIDLastSave="0" documentId="13_ncr:1_{07ABF358-6FDA-4FC2-BFFF-01544688809C}" xr6:coauthVersionLast="36" xr6:coauthVersionMax="36" xr10:uidLastSave="{00000000-0000-0000-0000-000000000000}"/>
  <bookViews>
    <workbookView xWindow="0" yWindow="0" windowWidth="28800" windowHeight="12450" tabRatio="680" xr2:uid="{00000000-000D-0000-FFFF-FFFF00000000}"/>
  </bookViews>
  <sheets>
    <sheet name="様式第１－７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'様式第１－７号'!$A$1:$N$55</definedName>
    <definedName name="_xlnm.Print_Titles" localSheetId="0">'様式第１－７号'!$7:$7</definedName>
    <definedName name="Z_4D33B020_8F18_431B_BFB6_22453331905E_.wvu.PrintArea" localSheetId="0" hidden="1">'様式第１－７号'!$A$1:$L$54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1" i="1" l="1"/>
  <c r="J41" i="1"/>
  <c r="E41" i="1"/>
  <c r="K40" i="1"/>
  <c r="J40" i="1"/>
  <c r="E40" i="1"/>
  <c r="K39" i="1"/>
  <c r="J39" i="1"/>
  <c r="E39" i="1"/>
  <c r="K38" i="1"/>
  <c r="J38" i="1"/>
  <c r="E38" i="1"/>
  <c r="K37" i="1"/>
  <c r="J37" i="1"/>
  <c r="E37" i="1"/>
  <c r="I36" i="1"/>
  <c r="D36" i="1"/>
  <c r="I35" i="1"/>
  <c r="D35" i="1"/>
  <c r="I34" i="1"/>
  <c r="D34" i="1"/>
  <c r="D43" i="1" s="1"/>
  <c r="H28" i="1"/>
  <c r="G28" i="1"/>
  <c r="I9" i="1"/>
  <c r="I10" i="1" s="1"/>
  <c r="I11" i="1" s="1"/>
  <c r="I12" i="1" s="1"/>
  <c r="I13" i="1" s="1"/>
  <c r="I14" i="1" s="1"/>
  <c r="I15" i="1" s="1"/>
  <c r="I16" i="1" s="1"/>
  <c r="I17" i="1" s="1"/>
  <c r="I18" i="1" s="1"/>
  <c r="I19" i="1" s="1"/>
  <c r="I20" i="1" s="1"/>
  <c r="I21" i="1" s="1"/>
  <c r="I22" i="1" s="1"/>
  <c r="I23" i="1" s="1"/>
  <c r="I24" i="1" s="1"/>
  <c r="I25" i="1" s="1"/>
  <c r="I26" i="1" s="1"/>
  <c r="I8" i="1"/>
  <c r="I43" i="1" l="1"/>
  <c r="J42" i="1" s="1"/>
  <c r="J43" i="1" s="1"/>
  <c r="E42" i="1"/>
  <c r="E43" i="1" s="1"/>
  <c r="I28" i="1"/>
</calcChain>
</file>

<file path=xl/sharedStrings.xml><?xml version="1.0" encoding="utf-8"?>
<sst xmlns="http://schemas.openxmlformats.org/spreadsheetml/2006/main" count="475" uniqueCount="260">
  <si>
    <t>（様式第１－7号）</t>
    <rPh sb="1" eb="3">
      <t>ヨウシキ</t>
    </rPh>
    <rPh sb="3" eb="4">
      <t>ダイ</t>
    </rPh>
    <rPh sb="7" eb="8">
      <t>ゴウ</t>
    </rPh>
    <phoneticPr fontId="4"/>
  </si>
  <si>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</si>
  <si>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</si>
  <si>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</si>
  <si>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</si>
  <si>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</si>
  <si>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</si>
  <si>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</si>
  <si>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</si>
  <si>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</si>
  <si>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</si>
  <si>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</si>
  <si>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</si>
  <si>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</si>
  <si>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</si>
  <si>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</si>
  <si>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</si>
  <si>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</si>
  <si>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</si>
  <si>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</si>
  <si>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</si>
  <si>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</si>
  <si>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</si>
  <si>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</si>
  <si>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</si>
  <si>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</si>
  <si>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</si>
  <si>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</si>
  <si>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</si>
  <si>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</si>
  <si>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</si>
  <si>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</si>
  <si>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</si>
  <si>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</si>
  <si>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</si>
  <si>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</si>
  <si>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</si>
  <si>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</si>
  <si>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</si>
  <si>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</si>
  <si>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</si>
  <si>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</si>
  <si>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</si>
  <si>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</si>
  <si>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</si>
  <si>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</si>
  <si>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</si>
  <si>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</si>
  <si>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</si>
  <si>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</si>
  <si>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</si>
  <si>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</si>
  <si>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</si>
  <si>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</si>
  <si>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</si>
  <si>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</si>
  <si>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</si>
  <si>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</si>
  <si>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</si>
  <si>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</si>
  <si>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</si>
  <si>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</si>
  <si>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</si>
  <si>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</si>
  <si>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</si>
  <si>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</si>
  <si>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</si>
  <si>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</si>
  <si>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</si>
  <si>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</si>
  <si>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</si>
  <si>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</si>
  <si>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</si>
  <si>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</si>
  <si>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</si>
  <si>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</si>
  <si>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</si>
  <si>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</si>
  <si>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</si>
  <si>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</si>
  <si>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</si>
  <si>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</si>
  <si>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</si>
  <si>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</si>
  <si>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</si>
  <si>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</si>
  <si>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</si>
  <si>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</si>
  <si>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</si>
  <si>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</si>
  <si>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</si>
  <si>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</si>
  <si>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</si>
  <si>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</si>
  <si>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</si>
  <si>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</si>
  <si>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</si>
  <si>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</si>
  <si>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</si>
  <si>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</si>
  <si>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</si>
  <si>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</si>
  <si>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</si>
  <si>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</si>
  <si>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</si>
  <si>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</si>
  <si>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</si>
  <si>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</si>
  <si>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</si>
  <si>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</si>
  <si>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</si>
  <si>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</si>
  <si>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</si>
  <si>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</si>
  <si>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</si>
  <si>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</si>
  <si>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</si>
  <si>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</si>
  <si>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</si>
  <si>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</si>
  <si>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</si>
  <si>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</si>
  <si>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</si>
  <si>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</si>
  <si>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</si>
  <si>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</si>
  <si>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</si>
  <si>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</si>
  <si>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</si>
  <si>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</si>
  <si>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</si>
  <si>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</si>
  <si>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</si>
  <si>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</si>
  <si>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</si>
  <si>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</si>
  <si>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</si>
  <si>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</si>
  <si>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</si>
  <si>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</si>
  <si>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</si>
  <si>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</si>
  <si>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</si>
  <si>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</si>
  <si>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</si>
  <si>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</si>
  <si>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</si>
  <si>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</si>
  <si>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</si>
  <si>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</si>
  <si>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</si>
  <si>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</si>
  <si>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</si>
  <si>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</si>
  <si>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</si>
  <si>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</si>
  <si>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</si>
  <si>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</si>
  <si>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</si>
  <si>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</si>
  <si>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</si>
  <si>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</si>
  <si>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</si>
  <si>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</si>
  <si>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</si>
  <si>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</si>
  <si>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</si>
  <si>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</si>
  <si>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</si>
  <si>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</si>
  <si>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</si>
  <si>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</si>
  <si>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</si>
  <si>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</si>
  <si>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</si>
  <si>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</si>
  <si>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</si>
  <si>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</si>
  <si>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</si>
  <si>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</si>
  <si>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</si>
  <si>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</si>
  <si>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</si>
  <si>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</si>
  <si>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</si>
  <si>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</si>
  <si>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</si>
  <si>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</si>
  <si>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</si>
  <si>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</si>
  <si>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</si>
  <si>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</si>
  <si>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</si>
  <si>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</si>
  <si>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</si>
  <si>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</si>
  <si>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</si>
  <si>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</si>
  <si>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</si>
  <si>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</si>
  <si>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</si>
  <si>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</si>
  <si>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</si>
  <si>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</si>
  <si>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</si>
  <si>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</si>
  <si>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</si>
  <si>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</si>
  <si>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</si>
  <si>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</si>
  <si>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</si>
  <si>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</si>
  <si>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</si>
  <si>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</si>
  <si>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</si>
  <si>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</si>
  <si>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</si>
  <si>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</si>
  <si>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</si>
  <si>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</si>
  <si>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</si>
  <si>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</si>
  <si>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</si>
  <si>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</si>
  <si>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</si>
  <si>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</si>
  <si>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</si>
  <si>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</si>
  <si>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</si>
  <si>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</si>
  <si>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</si>
  <si>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</si>
  <si>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</si>
  <si>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</si>
  <si>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</si>
  <si>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</si>
  <si>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</si>
  <si>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</si>
  <si>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</si>
  <si>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</si>
  <si>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</si>
  <si>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</si>
  <si>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</si>
  <si>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</si>
  <si>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</si>
  <si>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</si>
  <si>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</si>
  <si>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</si>
  <si>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</si>
  <si>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7"/>
  </si>
  <si>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</si>
  <si>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返還金、他の活動組織への融通額・返還額</t>
    <rPh sb="0" eb="2">
      <t>ヘンカン</t>
    </rPh>
    <rPh sb="2" eb="3">
      <t>キン</t>
    </rPh>
    <phoneticPr fontId="7"/>
  </si>
  <si>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</si>
  <si>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</si>
  <si>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3 事務・組織運営等に関する研修、機械の安全使用に関する研修</t>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</si>
  <si>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</si>
  <si>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53 鳥獣被害防止対策及び環境改善活動の強化</t>
    <rPh sb="3" eb="5">
      <t>チョウジュウ</t>
    </rPh>
    <rPh sb="5" eb="7">
      <t>ヒガイ</t>
    </rPh>
    <rPh sb="7" eb="9">
      <t>ボウシ</t>
    </rPh>
    <rPh sb="9" eb="11">
      <t>タイサク</t>
    </rPh>
    <rPh sb="11" eb="12">
      <t>オヨ</t>
    </rPh>
    <rPh sb="13" eb="15">
      <t>カンキョウ</t>
    </rPh>
    <phoneticPr fontId="3"/>
  </si>
  <si>
    <t>※行挿入する場合、行選択して行全体をコピーし、コピーしたセルの挿入により増やしてください。</t>
    <rPh sb="1" eb="2">
      <t>ギョウ</t>
    </rPh>
    <rPh sb="2" eb="4">
      <t>ソウニュウ</t>
    </rPh>
    <rPh sb="6" eb="8">
      <t>バアイ</t>
    </rPh>
    <rPh sb="9" eb="10">
      <t>ギョウ</t>
    </rPh>
    <rPh sb="10" eb="12">
      <t>センタク</t>
    </rPh>
    <rPh sb="14" eb="15">
      <t>ギョウ</t>
    </rPh>
    <rPh sb="15" eb="17">
      <t>ゼンタイ</t>
    </rPh>
    <rPh sb="31" eb="33">
      <t>ソウニュウ</t>
    </rPh>
    <rPh sb="36" eb="37">
      <t>フ</t>
    </rPh>
    <phoneticPr fontId="3"/>
  </si>
  <si>
    <t>　コピーせずに挿入だけすると自動計算されません。</t>
    <rPh sb="7" eb="9">
      <t>ソウニュウ</t>
    </rPh>
    <rPh sb="14" eb="16">
      <t>ジドウ</t>
    </rPh>
    <rPh sb="16" eb="18">
      <t>ケイサン</t>
    </rPh>
    <phoneticPr fontId="3"/>
  </si>
  <si>
    <t>令和　年度　</t>
    <rPh sb="0" eb="2">
      <t>レイワ</t>
    </rPh>
    <rPh sb="3" eb="5">
      <t>ネンド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</si>
</sst>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quot;▲ &quot;#,##0"/>
    <numFmt numFmtId="178" formatCode="0_);[Red]\(0\)"/>
    <numFmt numFmtId="179" formatCode="m&quot;月&quot;d&quot;日&quot;;@"/>
    <numFmt numFmtId="180" formatCode="#,##0_);[Red]\(#,##0\)"/>
  </numFmts>
  <fonts count="25"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2">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7" tint="0.79998168889431442"/>
        <bgColor indexed="64"/>
      </patternFill>
    </fill>
  </fills>
  <borders count="96">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48">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38" fontId="5" fillId="3" borderId="15" xfId="1" applyFont="1" applyFill="1" applyBorder="1" applyAlignment="1">
      <alignment horizontal="right" vertical="center" shrinkToFit="1"/>
    </xf>
    <xf numFmtId="38" fontId="5" fillId="3" borderId="21" xfId="1" applyFont="1" applyFill="1" applyBorder="1" applyAlignment="1">
      <alignment horizontal="right" vertical="center" shrinkToFit="1"/>
    </xf>
    <xf numFmtId="38" fontId="5" fillId="3" borderId="33" xfId="1" applyFont="1" applyFill="1" applyBorder="1" applyAlignment="1">
      <alignment horizontal="right" vertical="center" shrinkToFit="1"/>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12" fillId="5" borderId="0" xfId="3" applyFont="1" applyFill="1" applyBorder="1" applyAlignment="1">
      <alignment vertical="center"/>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177" fontId="5" fillId="5" borderId="41" xfId="1" applyNumberFormat="1" applyFont="1" applyFill="1" applyBorder="1" applyAlignment="1">
      <alignment horizontal="right" vertical="center" shrinkToFit="1"/>
    </xf>
    <xf numFmtId="177" fontId="5" fillId="5" borderId="17" xfId="1" applyNumberFormat="1" applyFont="1" applyFill="1" applyBorder="1" applyAlignment="1">
      <alignment horizontal="right" vertical="center" shrinkToFit="1"/>
    </xf>
    <xf numFmtId="38" fontId="5" fillId="5" borderId="13" xfId="1" applyFont="1" applyFill="1" applyBorder="1" applyAlignment="1">
      <alignment horizontal="right" vertical="center" shrinkToFit="1"/>
    </xf>
    <xf numFmtId="178" fontId="5" fillId="5" borderId="16" xfId="3" applyNumberFormat="1" applyFont="1" applyFill="1" applyBorder="1" applyAlignment="1">
      <alignment horizontal="center" vertical="center"/>
    </xf>
    <xf numFmtId="176" fontId="5" fillId="5" borderId="42" xfId="3" applyNumberFormat="1" applyFont="1" applyFill="1" applyBorder="1" applyAlignment="1">
      <alignment horizontal="center" vertical="center"/>
    </xf>
    <xf numFmtId="0" fontId="10" fillId="5" borderId="18" xfId="3" applyFont="1" applyFill="1" applyBorder="1" applyAlignment="1">
      <alignment horizontal="center" vertical="center"/>
    </xf>
    <xf numFmtId="0" fontId="10" fillId="6" borderId="43" xfId="3" applyFont="1" applyFill="1" applyBorder="1" applyAlignment="1">
      <alignment horizontal="center" vertical="center"/>
    </xf>
    <xf numFmtId="38" fontId="5" fillId="3" borderId="47" xfId="1" applyFont="1" applyFill="1" applyBorder="1" applyAlignment="1">
      <alignment horizontal="right" vertical="center" shrinkToFit="1"/>
    </xf>
    <xf numFmtId="38" fontId="5" fillId="3" borderId="48" xfId="1" applyFont="1" applyFill="1" applyBorder="1" applyAlignment="1">
      <alignment horizontal="right" vertical="center" shrinkToFit="1"/>
    </xf>
    <xf numFmtId="38" fontId="5" fillId="3" borderId="49" xfId="1" applyFont="1" applyFill="1" applyBorder="1" applyAlignment="1">
      <alignment horizontal="right" vertical="center" shrinkToFit="1"/>
    </xf>
    <xf numFmtId="0" fontId="5" fillId="0" borderId="50" xfId="3" applyFont="1" applyFill="1" applyBorder="1" applyAlignment="1">
      <alignment vertical="center"/>
    </xf>
    <xf numFmtId="176" fontId="5" fillId="0" borderId="51" xfId="3" applyNumberFormat="1" applyFont="1" applyFill="1" applyBorder="1" applyAlignment="1">
      <alignment vertical="center"/>
    </xf>
    <xf numFmtId="0" fontId="5" fillId="0" borderId="52" xfId="3" applyFont="1" applyFill="1" applyBorder="1" applyAlignment="1">
      <alignment vertical="center"/>
    </xf>
    <xf numFmtId="0" fontId="10" fillId="0" borderId="53"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5"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8" xfId="1" applyFont="1" applyFill="1" applyBorder="1" applyAlignment="1">
      <alignment horizontal="right" vertical="center" shrinkToFit="1" readingOrder="1"/>
    </xf>
    <xf numFmtId="38" fontId="10" fillId="3" borderId="59"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3"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9" xfId="2" applyFont="1" applyFill="1" applyBorder="1">
      <alignment vertical="center"/>
    </xf>
    <xf numFmtId="0" fontId="17" fillId="2" borderId="70" xfId="2" applyFont="1" applyFill="1" applyBorder="1">
      <alignment vertical="center"/>
    </xf>
    <xf numFmtId="0" fontId="17" fillId="2" borderId="71"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73" xfId="2" applyFont="1" applyBorder="1">
      <alignment vertical="center"/>
    </xf>
    <xf numFmtId="0" fontId="17" fillId="0" borderId="74" xfId="2" applyFont="1" applyBorder="1">
      <alignment vertical="center"/>
    </xf>
    <xf numFmtId="0" fontId="17" fillId="0" borderId="25" xfId="2" applyFont="1" applyBorder="1">
      <alignment vertical="center"/>
    </xf>
    <xf numFmtId="0" fontId="19" fillId="0" borderId="70" xfId="2" applyFont="1" applyBorder="1" applyAlignment="1">
      <alignment vertical="center" wrapText="1"/>
    </xf>
    <xf numFmtId="0" fontId="19" fillId="0" borderId="77" xfId="7" applyFont="1" applyBorder="1">
      <alignment vertical="center"/>
    </xf>
    <xf numFmtId="0" fontId="19" fillId="0" borderId="78" xfId="7" applyFont="1" applyBorder="1">
      <alignment vertical="center"/>
    </xf>
    <xf numFmtId="0" fontId="22" fillId="0" borderId="79"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8" xfId="2" applyFont="1" applyBorder="1">
      <alignment vertical="center"/>
    </xf>
    <xf numFmtId="0" fontId="17" fillId="0" borderId="80" xfId="2" applyFont="1" applyBorder="1">
      <alignment vertical="center"/>
    </xf>
    <xf numFmtId="0" fontId="17" fillId="0" borderId="81" xfId="2" applyFont="1" applyBorder="1">
      <alignment vertical="center"/>
    </xf>
    <xf numFmtId="0" fontId="19" fillId="0" borderId="82" xfId="2" applyFont="1" applyBorder="1">
      <alignment vertical="center"/>
    </xf>
    <xf numFmtId="0" fontId="17" fillId="0" borderId="83" xfId="2" applyFont="1" applyBorder="1">
      <alignment vertical="center"/>
    </xf>
    <xf numFmtId="0" fontId="17" fillId="0" borderId="71" xfId="2" applyFont="1" applyBorder="1">
      <alignment vertical="center"/>
    </xf>
    <xf numFmtId="0" fontId="17" fillId="0" borderId="69" xfId="2" applyFont="1" applyBorder="1">
      <alignment vertical="center"/>
    </xf>
    <xf numFmtId="0" fontId="17" fillId="0" borderId="68" xfId="2" applyFont="1" applyBorder="1">
      <alignment vertical="center"/>
    </xf>
    <xf numFmtId="0" fontId="17" fillId="0" borderId="84" xfId="2" applyFont="1" applyBorder="1">
      <alignment vertical="center"/>
    </xf>
    <xf numFmtId="0" fontId="17" fillId="0" borderId="42" xfId="2" applyFont="1" applyBorder="1">
      <alignment vertical="center"/>
    </xf>
    <xf numFmtId="0" fontId="17" fillId="0" borderId="0" xfId="2" applyFont="1" applyFill="1" applyAlignment="1">
      <alignment vertical="center"/>
    </xf>
    <xf numFmtId="0" fontId="17" fillId="0" borderId="85" xfId="2" applyFont="1" applyBorder="1">
      <alignment vertical="center"/>
    </xf>
    <xf numFmtId="0" fontId="17" fillId="0" borderId="86" xfId="2" applyFont="1" applyBorder="1">
      <alignment vertical="center"/>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17" fillId="0" borderId="42" xfId="2" applyFont="1" applyBorder="1" applyAlignment="1">
      <alignment horizontal="left" vertical="center" indent="2"/>
    </xf>
    <xf numFmtId="0" fontId="17" fillId="0" borderId="0" xfId="2" applyFont="1" applyBorder="1" applyAlignment="1">
      <alignment horizontal="left" vertical="center" indent="2"/>
    </xf>
    <xf numFmtId="0" fontId="17" fillId="0" borderId="68" xfId="2" applyFont="1" applyBorder="1" applyAlignment="1">
      <alignment horizontal="left" vertical="center" indent="2"/>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7" xfId="2" applyFont="1" applyBorder="1" applyAlignment="1">
      <alignment horizontal="left" vertical="center" indent="1"/>
    </xf>
    <xf numFmtId="0" fontId="17" fillId="8" borderId="88" xfId="2" applyFont="1" applyFill="1" applyBorder="1" applyAlignment="1">
      <alignment horizontal="center" vertical="center" shrinkToFit="1"/>
    </xf>
    <xf numFmtId="0" fontId="19" fillId="0" borderId="81" xfId="7" applyFont="1" applyBorder="1">
      <alignment vertical="center"/>
    </xf>
    <xf numFmtId="0" fontId="19" fillId="9" borderId="75"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8" xfId="7" applyFont="1" applyBorder="1" applyAlignment="1">
      <alignment vertical="center" shrinkToFit="1"/>
    </xf>
    <xf numFmtId="0" fontId="19" fillId="0" borderId="89"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6" xfId="7" applyFont="1" applyBorder="1">
      <alignment vertical="center"/>
    </xf>
    <xf numFmtId="0" fontId="17" fillId="2" borderId="90" xfId="2" applyFont="1" applyFill="1" applyBorder="1">
      <alignment vertical="center"/>
    </xf>
    <xf numFmtId="0" fontId="17" fillId="0" borderId="42" xfId="2" applyFont="1" applyFill="1" applyBorder="1" applyAlignment="1">
      <alignment horizontal="center" vertical="center"/>
    </xf>
    <xf numFmtId="0" fontId="17" fillId="0" borderId="91" xfId="2" applyFont="1" applyBorder="1" applyAlignment="1">
      <alignment vertical="center" shrinkToFit="1"/>
    </xf>
    <xf numFmtId="0" fontId="17" fillId="0" borderId="42" xfId="2" applyFont="1" applyFill="1" applyBorder="1" applyAlignment="1">
      <alignment vertical="center" shrinkToFit="1"/>
    </xf>
    <xf numFmtId="0" fontId="17" fillId="0" borderId="0" xfId="2" applyFont="1" applyFill="1" applyBorder="1" applyAlignment="1">
      <alignment vertical="center" shrinkToFit="1"/>
    </xf>
    <xf numFmtId="0" fontId="17" fillId="0" borderId="80" xfId="2" applyFont="1" applyBorder="1" applyAlignment="1">
      <alignment vertical="center" shrinkToFit="1"/>
    </xf>
    <xf numFmtId="0" fontId="17" fillId="0" borderId="85" xfId="2" applyFont="1" applyBorder="1" applyAlignment="1">
      <alignment vertical="center" shrinkToFit="1"/>
    </xf>
    <xf numFmtId="0" fontId="17" fillId="2" borderId="0" xfId="2" applyFont="1" applyFill="1">
      <alignment vertical="center"/>
    </xf>
    <xf numFmtId="0" fontId="19" fillId="0" borderId="92" xfId="7" applyFont="1" applyBorder="1">
      <alignment vertical="center"/>
    </xf>
    <xf numFmtId="0" fontId="17" fillId="0" borderId="93" xfId="2" applyFont="1" applyBorder="1">
      <alignment vertical="center"/>
    </xf>
    <xf numFmtId="0" fontId="17" fillId="2" borderId="94" xfId="2" applyFont="1" applyFill="1" applyBorder="1">
      <alignment vertical="center"/>
    </xf>
    <xf numFmtId="0" fontId="17" fillId="2" borderId="95"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176" fontId="5" fillId="11" borderId="10" xfId="3" applyNumberFormat="1" applyFont="1" applyFill="1" applyBorder="1" applyAlignment="1">
      <alignment horizontal="center" vertical="center" shrinkToFit="1"/>
    </xf>
    <xf numFmtId="0" fontId="5" fillId="11" borderId="11" xfId="3" applyNumberFormat="1" applyFont="1" applyFill="1" applyBorder="1" applyAlignment="1">
      <alignment vertical="center" shrinkToFit="1"/>
    </xf>
    <xf numFmtId="0" fontId="11" fillId="11" borderId="13" xfId="3" applyFont="1" applyFill="1" applyBorder="1" applyAlignment="1">
      <alignment horizontal="center" vertical="center" wrapText="1" shrinkToFit="1"/>
    </xf>
    <xf numFmtId="177" fontId="5" fillId="11" borderId="14" xfId="1" applyNumberFormat="1" applyFont="1" applyFill="1" applyBorder="1" applyAlignment="1">
      <alignment horizontal="right" vertical="center" shrinkToFit="1"/>
    </xf>
    <xf numFmtId="177" fontId="5" fillId="11" borderId="11" xfId="1" applyNumberFormat="1" applyFont="1" applyFill="1" applyBorder="1" applyAlignment="1">
      <alignment horizontal="right" vertical="center" shrinkToFit="1"/>
    </xf>
    <xf numFmtId="178" fontId="5" fillId="11" borderId="16" xfId="3" applyNumberFormat="1" applyFont="1" applyFill="1" applyBorder="1" applyAlignment="1">
      <alignment horizontal="center" vertical="center"/>
    </xf>
    <xf numFmtId="176" fontId="5" fillId="11" borderId="17" xfId="3" applyNumberFormat="1" applyFont="1" applyFill="1" applyBorder="1" applyAlignment="1">
      <alignment horizontal="center" vertical="center" shrinkToFit="1"/>
    </xf>
    <xf numFmtId="0" fontId="10" fillId="11" borderId="18" xfId="3" applyFont="1" applyFill="1" applyBorder="1" applyAlignment="1">
      <alignment horizontal="center" vertical="center"/>
    </xf>
    <xf numFmtId="0" fontId="10" fillId="11" borderId="9" xfId="3" applyFont="1" applyFill="1" applyBorder="1" applyAlignment="1">
      <alignment horizontal="center" vertical="center"/>
    </xf>
    <xf numFmtId="0" fontId="11" fillId="11" borderId="21" xfId="3" applyFont="1" applyFill="1" applyBorder="1" applyAlignment="1">
      <alignment horizontal="center" vertical="center" wrapText="1" shrinkToFit="1"/>
    </xf>
    <xf numFmtId="177" fontId="5" fillId="11" borderId="22" xfId="1" applyNumberFormat="1" applyFont="1" applyFill="1" applyBorder="1" applyAlignment="1">
      <alignment horizontal="right" vertical="center" shrinkToFit="1"/>
    </xf>
    <xf numFmtId="177" fontId="5" fillId="11" borderId="23" xfId="1" applyNumberFormat="1" applyFont="1" applyFill="1" applyBorder="1" applyAlignment="1">
      <alignment horizontal="right" vertical="center" shrinkToFit="1"/>
    </xf>
    <xf numFmtId="178" fontId="5" fillId="11" borderId="24" xfId="3" applyNumberFormat="1" applyFont="1" applyFill="1" applyBorder="1" applyAlignment="1">
      <alignment horizontal="center" vertical="center"/>
    </xf>
    <xf numFmtId="176" fontId="5" fillId="11" borderId="25" xfId="3" applyNumberFormat="1" applyFont="1" applyFill="1" applyBorder="1" applyAlignment="1">
      <alignment horizontal="center" vertical="center" shrinkToFit="1"/>
    </xf>
    <xf numFmtId="0" fontId="10" fillId="11" borderId="26" xfId="3" applyFont="1" applyFill="1" applyBorder="1" applyAlignment="1">
      <alignment horizontal="center" vertical="center"/>
    </xf>
    <xf numFmtId="176" fontId="5" fillId="11" borderId="27" xfId="3" applyNumberFormat="1" applyFont="1" applyFill="1" applyBorder="1" applyAlignment="1">
      <alignment horizontal="center" vertical="center" shrinkToFit="1"/>
    </xf>
    <xf numFmtId="0" fontId="11" fillId="11" borderId="28" xfId="3" applyFont="1" applyFill="1" applyBorder="1" applyAlignment="1">
      <alignment horizontal="center" vertical="center" wrapText="1" shrinkToFit="1"/>
    </xf>
    <xf numFmtId="176" fontId="5" fillId="11" borderId="29" xfId="3" applyNumberFormat="1" applyFont="1" applyFill="1" applyBorder="1" applyAlignment="1">
      <alignment horizontal="center" vertical="center" shrinkToFit="1"/>
    </xf>
    <xf numFmtId="0" fontId="5" fillId="11" borderId="30" xfId="3" applyNumberFormat="1" applyFont="1" applyFill="1" applyBorder="1" applyAlignment="1">
      <alignment vertical="center" shrinkToFit="1"/>
    </xf>
    <xf numFmtId="0" fontId="11" fillId="11" borderId="33" xfId="3" applyFont="1" applyFill="1" applyBorder="1" applyAlignment="1">
      <alignment horizontal="center" vertical="center" wrapText="1" shrinkToFit="1"/>
    </xf>
    <xf numFmtId="177" fontId="5" fillId="11" borderId="34" xfId="1" applyNumberFormat="1" applyFont="1" applyFill="1" applyBorder="1" applyAlignment="1">
      <alignment horizontal="right" vertical="center" shrinkToFit="1"/>
    </xf>
    <xf numFmtId="177" fontId="5" fillId="11" borderId="35" xfId="1" applyNumberFormat="1" applyFont="1" applyFill="1" applyBorder="1" applyAlignment="1">
      <alignment horizontal="right" vertical="center" shrinkToFit="1"/>
    </xf>
    <xf numFmtId="178" fontId="5" fillId="11" borderId="34" xfId="3" applyNumberFormat="1" applyFont="1" applyFill="1" applyBorder="1" applyAlignment="1">
      <alignment horizontal="center" vertical="center"/>
    </xf>
    <xf numFmtId="176" fontId="5" fillId="11" borderId="35" xfId="3" applyNumberFormat="1" applyFont="1" applyFill="1" applyBorder="1" applyAlignment="1">
      <alignment horizontal="center" vertical="center" shrinkToFit="1"/>
    </xf>
    <xf numFmtId="0" fontId="10" fillId="11" borderId="36" xfId="3" applyFont="1" applyFill="1" applyBorder="1" applyAlignment="1">
      <alignment horizontal="center" vertical="center"/>
    </xf>
    <xf numFmtId="0" fontId="6" fillId="11" borderId="0" xfId="2" applyFont="1" applyFill="1" applyAlignment="1">
      <alignment horizontal="right" vertical="center" shrinkToFit="1"/>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4" xfId="6" applyFont="1" applyFill="1" applyBorder="1" applyAlignment="1">
      <alignment horizontal="left" vertical="center" wrapText="1"/>
    </xf>
    <xf numFmtId="0" fontId="5" fillId="11" borderId="1" xfId="2" applyFont="1" applyFill="1" applyBorder="1" applyAlignment="1">
      <alignment horizontal="left" vertical="center" shrinkToFit="1"/>
    </xf>
    <xf numFmtId="0" fontId="5" fillId="2" borderId="1" xfId="2" applyFont="1" applyFill="1" applyBorder="1" applyAlignment="1">
      <alignment horizontal="left" vertical="center" shrinkToFit="1"/>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4" xfId="6" applyFont="1" applyFill="1" applyBorder="1" applyAlignment="1">
      <alignment horizontal="center" vertical="center" wrapText="1"/>
    </xf>
    <xf numFmtId="0" fontId="5" fillId="0" borderId="44" xfId="3" applyFont="1" applyFill="1" applyBorder="1" applyAlignment="1">
      <alignment vertical="center"/>
    </xf>
    <xf numFmtId="0" fontId="5" fillId="0" borderId="45" xfId="3" applyFont="1" applyFill="1" applyBorder="1" applyAlignment="1">
      <alignment vertical="center"/>
    </xf>
    <xf numFmtId="0" fontId="5" fillId="0" borderId="46"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4"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60" xfId="1" applyFont="1" applyFill="1" applyBorder="1" applyAlignment="1">
      <alignment horizontal="right" vertical="center" wrapText="1"/>
    </xf>
    <xf numFmtId="38" fontId="10" fillId="3" borderId="61" xfId="1" applyFont="1" applyFill="1" applyBorder="1" applyAlignment="1">
      <alignment horizontal="right" vertical="center" wrapText="1"/>
    </xf>
    <xf numFmtId="0" fontId="10" fillId="0" borderId="62" xfId="5" applyFont="1" applyFill="1" applyBorder="1" applyAlignment="1">
      <alignment horizontal="left" vertical="center" shrinkToFit="1"/>
    </xf>
    <xf numFmtId="38" fontId="10" fillId="3" borderId="63" xfId="1" applyFont="1" applyFill="1" applyBorder="1" applyAlignment="1">
      <alignment horizontal="right" vertical="center" shrinkToFit="1" readingOrder="1"/>
    </xf>
    <xf numFmtId="38" fontId="10" fillId="3" borderId="64" xfId="1" applyFont="1" applyFill="1" applyBorder="1" applyAlignment="1">
      <alignment horizontal="right" vertical="center" shrinkToFit="1" readingOrder="1"/>
    </xf>
    <xf numFmtId="0" fontId="10" fillId="0" borderId="23" xfId="3" applyFont="1" applyFill="1" applyBorder="1"/>
    <xf numFmtId="38" fontId="10" fillId="3" borderId="19" xfId="1" applyFont="1" applyFill="1" applyBorder="1" applyAlignment="1">
      <alignment horizontal="right" vertical="center" wrapText="1"/>
    </xf>
    <xf numFmtId="38" fontId="10" fillId="3" borderId="54" xfId="1" applyFont="1" applyFill="1" applyBorder="1" applyAlignment="1">
      <alignment horizontal="right" vertical="center" wrapText="1"/>
    </xf>
    <xf numFmtId="38" fontId="10" fillId="3" borderId="56" xfId="1" applyFont="1" applyFill="1" applyBorder="1" applyAlignment="1">
      <alignment horizontal="right" vertical="center" wrapText="1"/>
    </xf>
    <xf numFmtId="38" fontId="10" fillId="3" borderId="57" xfId="1" applyFont="1" applyFill="1" applyBorder="1" applyAlignment="1">
      <alignment horizontal="right" vertical="center" wrapText="1"/>
    </xf>
    <xf numFmtId="0" fontId="10" fillId="4" borderId="19" xfId="6" applyFont="1" applyFill="1" applyBorder="1" applyAlignment="1">
      <alignment horizontal="center" vertical="center" wrapText="1"/>
    </xf>
    <xf numFmtId="0" fontId="10" fillId="4" borderId="54" xfId="6" applyFont="1" applyFill="1" applyBorder="1" applyAlignment="1">
      <alignment horizontal="center" vertical="center" wrapText="1"/>
    </xf>
    <xf numFmtId="0" fontId="10" fillId="11" borderId="19" xfId="3" applyFont="1" applyFill="1" applyBorder="1" applyAlignment="1">
      <alignment vertical="center" shrinkToFit="1"/>
    </xf>
    <xf numFmtId="0" fontId="10" fillId="2" borderId="20" xfId="3" applyFont="1" applyFill="1" applyBorder="1" applyAlignment="1">
      <alignment vertical="center" shrinkToFit="1"/>
    </xf>
    <xf numFmtId="0" fontId="10" fillId="11" borderId="31" xfId="3" applyFont="1" applyFill="1" applyBorder="1" applyAlignment="1">
      <alignment vertical="center" shrinkToFit="1"/>
    </xf>
    <xf numFmtId="0" fontId="10" fillId="2" borderId="32" xfId="3" applyFont="1" applyFill="1" applyBorder="1" applyAlignment="1">
      <alignment vertical="center" shrinkToFit="1"/>
    </xf>
    <xf numFmtId="0" fontId="10" fillId="11" borderId="37" xfId="3" applyFont="1" applyFill="1" applyBorder="1" applyAlignment="1">
      <alignment vertical="center" shrinkToFit="1"/>
    </xf>
    <xf numFmtId="0" fontId="10" fillId="2" borderId="38" xfId="3" applyFont="1" applyFill="1" applyBorder="1" applyAlignment="1">
      <alignment vertical="center" shrinkToFit="1"/>
    </xf>
    <xf numFmtId="0" fontId="10" fillId="11" borderId="12" xfId="3" applyFont="1" applyFill="1" applyBorder="1" applyAlignment="1">
      <alignment vertical="center" shrinkToFit="1"/>
    </xf>
    <xf numFmtId="0" fontId="10" fillId="2" borderId="1" xfId="3" applyFont="1" applyFill="1" applyBorder="1" applyAlignment="1">
      <alignment vertical="center" shrinkToFi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23" fillId="0" borderId="42" xfId="2" applyFont="1" applyBorder="1">
      <alignment vertical="center"/>
    </xf>
    <xf numFmtId="0" fontId="23" fillId="0" borderId="0" xfId="2" applyFont="1" applyBorder="1">
      <alignment vertical="center"/>
    </xf>
    <xf numFmtId="0" fontId="23" fillId="0" borderId="68" xfId="2" applyFont="1" applyBorder="1">
      <alignment vertical="center"/>
    </xf>
    <xf numFmtId="0" fontId="17" fillId="0" borderId="42" xfId="2" applyFont="1" applyBorder="1">
      <alignment vertical="center"/>
    </xf>
    <xf numFmtId="0" fontId="17" fillId="0" borderId="0" xfId="2" applyFont="1" applyBorder="1">
      <alignment vertical="center"/>
    </xf>
    <xf numFmtId="0" fontId="17" fillId="0" borderId="68" xfId="2" applyFont="1" applyBorder="1">
      <alignment vertical="center"/>
    </xf>
    <xf numFmtId="0" fontId="17" fillId="7" borderId="1" xfId="2" applyFont="1" applyFill="1" applyBorder="1" applyAlignment="1">
      <alignment horizontal="center" vertical="center"/>
    </xf>
    <xf numFmtId="0" fontId="19" fillId="8" borderId="65" xfId="7" applyFont="1" applyFill="1" applyBorder="1" applyAlignment="1">
      <alignment horizontal="center" vertical="center"/>
    </xf>
    <xf numFmtId="0" fontId="19" fillId="8" borderId="66"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7" xfId="2" applyFont="1" applyFill="1" applyBorder="1" applyAlignment="1">
      <alignment vertical="center" wrapText="1"/>
    </xf>
    <xf numFmtId="0" fontId="11" fillId="8" borderId="76" xfId="2" applyFont="1" applyFill="1" applyBorder="1" applyAlignment="1">
      <alignment vertical="center" wrapText="1"/>
    </xf>
    <xf numFmtId="0" fontId="17" fillId="0" borderId="68" xfId="2" applyFont="1" applyBorder="1" applyAlignment="1">
      <alignment vertical="center" wrapText="1"/>
    </xf>
    <xf numFmtId="0" fontId="19" fillId="9" borderId="74" xfId="7" applyFont="1" applyFill="1" applyBorder="1" applyAlignment="1">
      <alignment horizontal="center" vertical="center"/>
    </xf>
    <xf numFmtId="0" fontId="19" fillId="9" borderId="75" xfId="7" applyFont="1" applyFill="1" applyBorder="1" applyAlignment="1">
      <alignment horizontal="center" vertical="center"/>
    </xf>
  </cellXfs>
  <cellStyles count="8">
    <cellStyle name="桁区切り" xfId="1" builtinId="6"/>
    <cellStyle name="桁区切り 2" xfId="4" xr:uid="{00000000-0005-0000-0000-000001000000}"/>
    <cellStyle name="標準" xfId="0" builtinId="0"/>
    <cellStyle name="標準 2" xfId="7" xr:uid="{00000000-0005-0000-0000-000003000000}"/>
    <cellStyle name="標準 2 2" xfId="2" xr:uid="{00000000-0005-0000-0000-000004000000}"/>
    <cellStyle name="標準 3 2" xfId="5" xr:uid="{00000000-0005-0000-0000-000005000000}"/>
    <cellStyle name="標準 8" xfId="3" xr:uid="{00000000-0005-0000-0000-000006000000}"/>
    <cellStyle name="標準_出納帳20061221"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5"/>
  <sheetViews>
    <sheetView showZeros="0" tabSelected="1" view="pageBreakPreview" zoomScaleNormal="100" zoomScaleSheetLayoutView="100" workbookViewId="0">
      <selection activeCell="B4" sqref="B4:M4"/>
    </sheetView>
  </sheetViews>
  <sheetFormatPr defaultColWidth="9" defaultRowHeight="16.5" x14ac:dyDescent="0.4"/>
  <cols>
    <col min="1" max="1" width="1.25" style="10" customWidth="1"/>
    <col min="2" max="2" width="6.5" style="10" customWidth="1"/>
    <col min="3" max="3" width="11.375" style="88" customWidth="1"/>
    <col min="4" max="4" width="16.625" style="10" customWidth="1"/>
    <col min="5" max="5" width="15.875" style="10" customWidth="1"/>
    <col min="6" max="6" width="7.25" style="10" customWidth="1"/>
    <col min="7" max="8" width="12.75" style="10" customWidth="1"/>
    <col min="9" max="9" width="14.875" style="10" customWidth="1"/>
    <col min="10" max="10" width="6.75" style="10" customWidth="1"/>
    <col min="11" max="11" width="9.875" style="10" customWidth="1"/>
    <col min="12" max="12" width="11.125" style="10" customWidth="1"/>
    <col min="13" max="13" width="8.25" style="10" customWidth="1"/>
    <col min="14" max="14" width="1.25" style="10" customWidth="1"/>
    <col min="15" max="15" width="9" style="10"/>
    <col min="16" max="19" width="16.25" style="10" customWidth="1"/>
    <col min="20" max="16384" width="9" style="10"/>
  </cols>
  <sheetData>
    <row r="1" spans="2:16" s="1" customFormat="1" ht="17.25" customHeight="1" x14ac:dyDescent="0.45">
      <c r="B1" s="2" t="s">
        <v>0</v>
      </c>
      <c r="C1" s="3"/>
      <c r="D1" s="4"/>
      <c r="E1" s="4"/>
      <c r="F1" s="4"/>
      <c r="G1" s="4"/>
      <c r="H1" s="4"/>
      <c r="I1" s="5"/>
      <c r="J1" s="6"/>
      <c r="K1" s="5"/>
      <c r="M1" s="4"/>
    </row>
    <row r="2" spans="2:16" s="1" customFormat="1" ht="18.75" customHeight="1" x14ac:dyDescent="0.15">
      <c r="B2" s="7"/>
      <c r="D2" s="8"/>
      <c r="E2" s="184" t="s">
        <v>259</v>
      </c>
      <c r="F2" s="9" t="s">
        <v>1</v>
      </c>
      <c r="G2" s="9"/>
      <c r="H2" s="9"/>
      <c r="J2" s="6" t="s">
        <v>2</v>
      </c>
      <c r="K2" s="188"/>
      <c r="L2" s="189"/>
      <c r="M2" s="189"/>
    </row>
    <row r="3" spans="2:16" s="1" customFormat="1" ht="15" customHeight="1" x14ac:dyDescent="0.15">
      <c r="B3" s="223" t="s">
        <v>3</v>
      </c>
      <c r="C3" s="223"/>
      <c r="D3" s="223"/>
      <c r="E3" s="223"/>
      <c r="F3" s="223"/>
      <c r="G3" s="223"/>
      <c r="H3" s="223"/>
      <c r="I3" s="223"/>
      <c r="J3" s="223"/>
      <c r="K3" s="223"/>
      <c r="L3" s="223"/>
      <c r="M3" s="223"/>
    </row>
    <row r="4" spans="2:16" s="1" customFormat="1" ht="27" customHeight="1" x14ac:dyDescent="0.15">
      <c r="B4" s="224" t="s">
        <v>4</v>
      </c>
      <c r="C4" s="224"/>
      <c r="D4" s="224"/>
      <c r="E4" s="224"/>
      <c r="F4" s="224"/>
      <c r="G4" s="224"/>
      <c r="H4" s="224"/>
      <c r="I4" s="224"/>
      <c r="J4" s="224"/>
      <c r="K4" s="224"/>
      <c r="L4" s="224"/>
      <c r="M4" s="224"/>
    </row>
    <row r="5" spans="2:16" s="1" customFormat="1" ht="32.450000000000003" customHeight="1" x14ac:dyDescent="0.15">
      <c r="B5" s="224" t="s">
        <v>5</v>
      </c>
      <c r="C5" s="224"/>
      <c r="D5" s="224"/>
      <c r="E5" s="224"/>
      <c r="F5" s="224"/>
      <c r="G5" s="224"/>
      <c r="H5" s="224"/>
      <c r="I5" s="224"/>
      <c r="J5" s="224"/>
      <c r="K5" s="224"/>
      <c r="L5" s="224"/>
      <c r="M5" s="224"/>
    </row>
    <row r="6" spans="2:16" s="1" customFormat="1" ht="28.5" customHeight="1" x14ac:dyDescent="0.15">
      <c r="B6" s="224" t="s">
        <v>6</v>
      </c>
      <c r="C6" s="224"/>
      <c r="D6" s="224"/>
      <c r="E6" s="224"/>
      <c r="F6" s="224"/>
      <c r="G6" s="224"/>
      <c r="H6" s="224"/>
      <c r="I6" s="224"/>
      <c r="J6" s="224"/>
      <c r="K6" s="224"/>
      <c r="L6" s="224"/>
      <c r="M6" s="224"/>
    </row>
    <row r="7" spans="2:16" ht="36" customHeight="1" x14ac:dyDescent="0.4">
      <c r="B7" s="11" t="s">
        <v>7</v>
      </c>
      <c r="C7" s="12" t="s">
        <v>8</v>
      </c>
      <c r="D7" s="225" t="s">
        <v>9</v>
      </c>
      <c r="E7" s="226"/>
      <c r="F7" s="13" t="s">
        <v>10</v>
      </c>
      <c r="G7" s="14" t="s">
        <v>11</v>
      </c>
      <c r="H7" s="12" t="s">
        <v>12</v>
      </c>
      <c r="I7" s="15" t="s">
        <v>13</v>
      </c>
      <c r="J7" s="16" t="s">
        <v>14</v>
      </c>
      <c r="K7" s="17" t="s">
        <v>15</v>
      </c>
      <c r="L7" s="18" t="s">
        <v>16</v>
      </c>
      <c r="M7" s="19" t="s">
        <v>17</v>
      </c>
    </row>
    <row r="8" spans="2:16" ht="19.5" customHeight="1" x14ac:dyDescent="0.4">
      <c r="B8" s="159"/>
      <c r="C8" s="160"/>
      <c r="D8" s="221"/>
      <c r="E8" s="222"/>
      <c r="F8" s="161"/>
      <c r="G8" s="162"/>
      <c r="H8" s="163"/>
      <c r="I8" s="20">
        <f>G8-H8</f>
        <v>0</v>
      </c>
      <c r="J8" s="164"/>
      <c r="K8" s="165"/>
      <c r="L8" s="166"/>
      <c r="M8" s="167"/>
      <c r="P8" s="10" t="s">
        <v>257</v>
      </c>
    </row>
    <row r="9" spans="2:16" ht="19.5" customHeight="1" x14ac:dyDescent="0.4">
      <c r="B9" s="159"/>
      <c r="C9" s="160"/>
      <c r="D9" s="215"/>
      <c r="E9" s="216"/>
      <c r="F9" s="168"/>
      <c r="G9" s="169"/>
      <c r="H9" s="170"/>
      <c r="I9" s="20">
        <f t="shared" ref="I9:I26" ca="1" si="0">IF((OFFSET(I9,-1,0)+G9-H9)&gt;=0,OFFSET(I9,-1,0)+G9-H9,"")</f>
        <v>0</v>
      </c>
      <c r="J9" s="171"/>
      <c r="K9" s="172"/>
      <c r="L9" s="173"/>
      <c r="M9" s="167"/>
      <c r="P9" s="10" t="s">
        <v>258</v>
      </c>
    </row>
    <row r="10" spans="2:16" ht="19.5" customHeight="1" x14ac:dyDescent="0.4">
      <c r="B10" s="174"/>
      <c r="C10" s="160"/>
      <c r="D10" s="215"/>
      <c r="E10" s="216"/>
      <c r="F10" s="175"/>
      <c r="G10" s="169"/>
      <c r="H10" s="170"/>
      <c r="I10" s="21">
        <f ca="1">IF((OFFSET(I10,-1,0)+G10-H10)&gt;=0,OFFSET(I10,-1,0)+G10-H10,"")</f>
        <v>0</v>
      </c>
      <c r="J10" s="171"/>
      <c r="K10" s="172"/>
      <c r="L10" s="173"/>
      <c r="M10" s="167"/>
    </row>
    <row r="11" spans="2:16" ht="19.5" customHeight="1" x14ac:dyDescent="0.4">
      <c r="B11" s="174"/>
      <c r="C11" s="160"/>
      <c r="D11" s="215"/>
      <c r="E11" s="216"/>
      <c r="F11" s="168"/>
      <c r="G11" s="169"/>
      <c r="H11" s="170"/>
      <c r="I11" s="20">
        <f ca="1">IF((OFFSET(I11,-1,0)+G11-H11)&gt;=0,OFFSET(I11,-1,0)+G11-H11,"")</f>
        <v>0</v>
      </c>
      <c r="J11" s="171"/>
      <c r="K11" s="172"/>
      <c r="L11" s="173"/>
      <c r="M11" s="167"/>
    </row>
    <row r="12" spans="2:16" ht="19.5" customHeight="1" x14ac:dyDescent="0.4">
      <c r="B12" s="174"/>
      <c r="C12" s="160"/>
      <c r="D12" s="215"/>
      <c r="E12" s="216"/>
      <c r="F12" s="168"/>
      <c r="G12" s="162"/>
      <c r="H12" s="163"/>
      <c r="I12" s="20">
        <f t="shared" ca="1" si="0"/>
        <v>0</v>
      </c>
      <c r="J12" s="171"/>
      <c r="K12" s="172"/>
      <c r="L12" s="173"/>
      <c r="M12" s="167"/>
    </row>
    <row r="13" spans="2:16" ht="19.5" customHeight="1" x14ac:dyDescent="0.4">
      <c r="B13" s="174"/>
      <c r="C13" s="160"/>
      <c r="D13" s="215"/>
      <c r="E13" s="216"/>
      <c r="F13" s="168"/>
      <c r="G13" s="169"/>
      <c r="H13" s="170"/>
      <c r="I13" s="20">
        <f t="shared" ca="1" si="0"/>
        <v>0</v>
      </c>
      <c r="J13" s="171"/>
      <c r="K13" s="172"/>
      <c r="L13" s="173"/>
      <c r="M13" s="167"/>
    </row>
    <row r="14" spans="2:16" ht="19.5" customHeight="1" x14ac:dyDescent="0.4">
      <c r="B14" s="176"/>
      <c r="C14" s="177"/>
      <c r="D14" s="217"/>
      <c r="E14" s="218"/>
      <c r="F14" s="178"/>
      <c r="G14" s="179"/>
      <c r="H14" s="180"/>
      <c r="I14" s="22">
        <f ca="1">IF((OFFSET(I14,-1,0)+G14-H14)&gt;=0,OFFSET(I14,-1,0)+G14-H14,"")</f>
        <v>0</v>
      </c>
      <c r="J14" s="181"/>
      <c r="K14" s="182"/>
      <c r="L14" s="183"/>
      <c r="M14" s="167"/>
    </row>
    <row r="15" spans="2:16" ht="19.5" customHeight="1" x14ac:dyDescent="0.4">
      <c r="B15" s="174"/>
      <c r="C15" s="160"/>
      <c r="D15" s="219"/>
      <c r="E15" s="220"/>
      <c r="F15" s="168"/>
      <c r="G15" s="169"/>
      <c r="H15" s="170"/>
      <c r="I15" s="20">
        <f t="shared" ca="1" si="0"/>
        <v>0</v>
      </c>
      <c r="J15" s="171"/>
      <c r="K15" s="172"/>
      <c r="L15" s="173"/>
      <c r="M15" s="167"/>
    </row>
    <row r="16" spans="2:16" ht="19.5" customHeight="1" x14ac:dyDescent="0.4">
      <c r="B16" s="174"/>
      <c r="C16" s="160"/>
      <c r="D16" s="215"/>
      <c r="E16" s="216"/>
      <c r="F16" s="168"/>
      <c r="G16" s="169"/>
      <c r="H16" s="170"/>
      <c r="I16" s="20">
        <f t="shared" ca="1" si="0"/>
        <v>0</v>
      </c>
      <c r="J16" s="171"/>
      <c r="K16" s="172"/>
      <c r="L16" s="173"/>
      <c r="M16" s="167"/>
    </row>
    <row r="17" spans="1:21" ht="19.5" customHeight="1" x14ac:dyDescent="0.4">
      <c r="B17" s="174"/>
      <c r="C17" s="160"/>
      <c r="D17" s="215"/>
      <c r="E17" s="216"/>
      <c r="F17" s="168"/>
      <c r="G17" s="169"/>
      <c r="H17" s="170"/>
      <c r="I17" s="20">
        <f ca="1">IF((OFFSET(I17,-1,0)+G17-H17)&gt;=0,OFFSET(I17,-1,0)+G17-H17,"")</f>
        <v>0</v>
      </c>
      <c r="J17" s="171"/>
      <c r="K17" s="172"/>
      <c r="L17" s="173"/>
      <c r="M17" s="167"/>
    </row>
    <row r="18" spans="1:21" ht="19.5" customHeight="1" x14ac:dyDescent="0.4">
      <c r="B18" s="174"/>
      <c r="C18" s="160"/>
      <c r="D18" s="215"/>
      <c r="E18" s="216"/>
      <c r="F18" s="168"/>
      <c r="G18" s="169"/>
      <c r="H18" s="170"/>
      <c r="I18" s="20">
        <f t="shared" ca="1" si="0"/>
        <v>0</v>
      </c>
      <c r="J18" s="171"/>
      <c r="K18" s="172"/>
      <c r="L18" s="173"/>
      <c r="M18" s="167"/>
    </row>
    <row r="19" spans="1:21" ht="19.5" customHeight="1" x14ac:dyDescent="0.4">
      <c r="B19" s="174"/>
      <c r="C19" s="160"/>
      <c r="D19" s="215"/>
      <c r="E19" s="216"/>
      <c r="F19" s="168"/>
      <c r="G19" s="169"/>
      <c r="H19" s="170"/>
      <c r="I19" s="20">
        <f t="shared" ca="1" si="0"/>
        <v>0</v>
      </c>
      <c r="J19" s="171"/>
      <c r="K19" s="172"/>
      <c r="L19" s="173"/>
      <c r="M19" s="167"/>
    </row>
    <row r="20" spans="1:21" ht="19.5" customHeight="1" x14ac:dyDescent="0.4">
      <c r="B20" s="174"/>
      <c r="C20" s="160"/>
      <c r="D20" s="215"/>
      <c r="E20" s="216"/>
      <c r="F20" s="168"/>
      <c r="G20" s="169"/>
      <c r="H20" s="170"/>
      <c r="I20" s="20">
        <f ca="1">IF((OFFSET(I20,-1,0)+G20-H20)&gt;=0,OFFSET(I20,-1,0)+G20-H20,"")</f>
        <v>0</v>
      </c>
      <c r="J20" s="171"/>
      <c r="K20" s="172"/>
      <c r="L20" s="173"/>
      <c r="M20" s="167"/>
    </row>
    <row r="21" spans="1:21" ht="19.5" customHeight="1" x14ac:dyDescent="0.4">
      <c r="B21" s="174"/>
      <c r="C21" s="160"/>
      <c r="D21" s="215"/>
      <c r="E21" s="216"/>
      <c r="F21" s="168"/>
      <c r="G21" s="169"/>
      <c r="H21" s="170"/>
      <c r="I21" s="20">
        <f ca="1">IF((OFFSET(I21,-1,0)+G21-H21)&gt;=0,OFFSET(I21,-1,0)+G21-H21,"")</f>
        <v>0</v>
      </c>
      <c r="J21" s="171"/>
      <c r="K21" s="172"/>
      <c r="L21" s="173"/>
      <c r="M21" s="167"/>
    </row>
    <row r="22" spans="1:21" ht="19.5" customHeight="1" x14ac:dyDescent="0.4">
      <c r="B22" s="174"/>
      <c r="C22" s="160"/>
      <c r="D22" s="215"/>
      <c r="E22" s="216"/>
      <c r="F22" s="168"/>
      <c r="G22" s="169"/>
      <c r="H22" s="170"/>
      <c r="I22" s="20">
        <f ca="1">IF((OFFSET(I22,-1,0)+G22-H22)&gt;=0,OFFSET(I22,-1,0)+G22-H22,"")</f>
        <v>0</v>
      </c>
      <c r="J22" s="171"/>
      <c r="K22" s="172"/>
      <c r="L22" s="173"/>
      <c r="M22" s="167"/>
    </row>
    <row r="23" spans="1:21" ht="19.5" customHeight="1" x14ac:dyDescent="0.4">
      <c r="B23" s="174"/>
      <c r="C23" s="160"/>
      <c r="D23" s="215"/>
      <c r="E23" s="216"/>
      <c r="F23" s="168"/>
      <c r="G23" s="169"/>
      <c r="H23" s="170"/>
      <c r="I23" s="20">
        <f ca="1">IF((OFFSET(I23,-1,0)+G23-H23)&gt;=0,OFFSET(I23,-1,0)+G23-H23,"")</f>
        <v>0</v>
      </c>
      <c r="J23" s="171"/>
      <c r="K23" s="172"/>
      <c r="L23" s="173"/>
      <c r="M23" s="167"/>
    </row>
    <row r="24" spans="1:21" ht="19.5" customHeight="1" x14ac:dyDescent="0.4">
      <c r="B24" s="174"/>
      <c r="C24" s="160"/>
      <c r="D24" s="215"/>
      <c r="E24" s="216"/>
      <c r="F24" s="168"/>
      <c r="G24" s="169"/>
      <c r="H24" s="170"/>
      <c r="I24" s="20">
        <f t="shared" ca="1" si="0"/>
        <v>0</v>
      </c>
      <c r="J24" s="171"/>
      <c r="K24" s="172"/>
      <c r="L24" s="173"/>
      <c r="M24" s="167"/>
    </row>
    <row r="25" spans="1:21" ht="19.5" customHeight="1" x14ac:dyDescent="0.4">
      <c r="B25" s="174"/>
      <c r="C25" s="160"/>
      <c r="D25" s="215"/>
      <c r="E25" s="216"/>
      <c r="F25" s="168"/>
      <c r="G25" s="169"/>
      <c r="H25" s="170"/>
      <c r="I25" s="20">
        <f t="shared" ca="1" si="0"/>
        <v>0</v>
      </c>
      <c r="J25" s="171"/>
      <c r="K25" s="172"/>
      <c r="L25" s="173"/>
      <c r="M25" s="167"/>
    </row>
    <row r="26" spans="1:21" ht="19.5" customHeight="1" x14ac:dyDescent="0.4">
      <c r="B26" s="174"/>
      <c r="C26" s="160"/>
      <c r="D26" s="215"/>
      <c r="E26" s="216"/>
      <c r="F26" s="168"/>
      <c r="G26" s="169"/>
      <c r="H26" s="170"/>
      <c r="I26" s="20">
        <f t="shared" ca="1" si="0"/>
        <v>0</v>
      </c>
      <c r="J26" s="171"/>
      <c r="K26" s="172"/>
      <c r="L26" s="173"/>
      <c r="M26" s="167"/>
    </row>
    <row r="27" spans="1:21" ht="16.5" customHeight="1" thickBot="1" x14ac:dyDescent="0.45">
      <c r="B27" s="23"/>
      <c r="C27" s="24"/>
      <c r="D27" s="25" t="s">
        <v>18</v>
      </c>
      <c r="E27" s="26"/>
      <c r="F27" s="27"/>
      <c r="G27" s="28"/>
      <c r="H27" s="29"/>
      <c r="I27" s="30"/>
      <c r="J27" s="31"/>
      <c r="K27" s="32"/>
      <c r="L27" s="33"/>
      <c r="M27" s="34"/>
    </row>
    <row r="28" spans="1:21" ht="19.5" customHeight="1" thickTop="1" x14ac:dyDescent="0.4">
      <c r="B28" s="193" t="s">
        <v>19</v>
      </c>
      <c r="C28" s="194"/>
      <c r="D28" s="194"/>
      <c r="E28" s="194"/>
      <c r="F28" s="195"/>
      <c r="G28" s="35" t="str">
        <f ca="1">IF(SUM(G8:OFFSET(G28,-1,0))&gt;0,SUM(G8:OFFSET(G28,-1,0)),"")</f>
        <v/>
      </c>
      <c r="H28" s="36" t="str">
        <f ca="1">IF(SUM(H8:OFFSET(H28,-1,0))&gt;0,SUM(H8:OFFSET(H28,-1,0)),"")</f>
        <v/>
      </c>
      <c r="I28" s="37" t="str">
        <f ca="1">IFERROR(SUM(G28-H28),"")</f>
        <v/>
      </c>
      <c r="J28" s="38"/>
      <c r="K28" s="39"/>
      <c r="L28" s="40"/>
      <c r="M28" s="41"/>
    </row>
    <row r="29" spans="1:21" ht="18.75" customHeight="1" x14ac:dyDescent="0.4">
      <c r="B29" s="42" t="s">
        <v>20</v>
      </c>
      <c r="C29" s="43"/>
      <c r="D29" s="44"/>
      <c r="E29" s="44"/>
      <c r="F29" s="45"/>
      <c r="G29" s="45"/>
      <c r="H29" s="46"/>
      <c r="I29" s="47"/>
      <c r="J29" s="47"/>
      <c r="K29" s="47"/>
    </row>
    <row r="30" spans="1:21" ht="14.25" customHeight="1" x14ac:dyDescent="0.4">
      <c r="B30" s="48"/>
      <c r="C30" s="48"/>
      <c r="D30" s="48"/>
      <c r="E30" s="48"/>
      <c r="F30" s="48"/>
      <c r="G30" s="48"/>
      <c r="H30" s="48"/>
      <c r="I30" s="48"/>
      <c r="J30" s="48"/>
      <c r="K30" s="48"/>
      <c r="P30" s="49"/>
      <c r="Q30" s="49"/>
      <c r="R30" s="49"/>
      <c r="S30" s="49"/>
      <c r="T30" s="49"/>
      <c r="U30" s="49"/>
    </row>
    <row r="31" spans="1:21" s="58" customFormat="1" ht="19.5" customHeight="1" x14ac:dyDescent="0.45">
      <c r="A31" s="50"/>
      <c r="B31" s="51" t="s">
        <v>21</v>
      </c>
      <c r="C31" s="52">
        <v>1</v>
      </c>
      <c r="D31" s="196" t="s">
        <v>22</v>
      </c>
      <c r="E31" s="196"/>
      <c r="F31" s="10"/>
      <c r="G31" s="53" t="s">
        <v>21</v>
      </c>
      <c r="H31" s="54">
        <v>2</v>
      </c>
      <c r="I31" s="55" t="s">
        <v>23</v>
      </c>
      <c r="J31" s="10"/>
      <c r="K31" s="56" t="s">
        <v>24</v>
      </c>
      <c r="L31" s="57"/>
      <c r="N31" s="50"/>
      <c r="O31" s="59"/>
    </row>
    <row r="32" spans="1:21" s="58" customFormat="1" ht="19.5" customHeight="1" x14ac:dyDescent="0.45">
      <c r="A32" s="50"/>
      <c r="B32" s="197" t="s">
        <v>25</v>
      </c>
      <c r="C32" s="197"/>
      <c r="D32" s="198" t="s">
        <v>26</v>
      </c>
      <c r="E32" s="199"/>
      <c r="F32" s="60"/>
      <c r="G32" s="197" t="s">
        <v>25</v>
      </c>
      <c r="H32" s="197"/>
      <c r="I32" s="198" t="s">
        <v>26</v>
      </c>
      <c r="J32" s="200"/>
      <c r="K32" s="199"/>
      <c r="L32" s="61"/>
      <c r="N32" s="50"/>
    </row>
    <row r="33" spans="1:15" s="58" customFormat="1" ht="19.5" customHeight="1" x14ac:dyDescent="0.45">
      <c r="A33" s="50"/>
      <c r="B33" s="197"/>
      <c r="C33" s="197"/>
      <c r="D33" s="62" t="s">
        <v>27</v>
      </c>
      <c r="E33" s="63" t="s">
        <v>28</v>
      </c>
      <c r="F33" s="60"/>
      <c r="G33" s="197"/>
      <c r="H33" s="197"/>
      <c r="I33" s="62" t="s">
        <v>27</v>
      </c>
      <c r="J33" s="213" t="s">
        <v>28</v>
      </c>
      <c r="K33" s="214"/>
      <c r="L33" s="61"/>
      <c r="N33" s="50"/>
    </row>
    <row r="34" spans="1:15" s="58" customFormat="1" ht="19.5" customHeight="1" x14ac:dyDescent="0.45">
      <c r="A34" s="50"/>
      <c r="B34" s="208" t="s">
        <v>29</v>
      </c>
      <c r="C34" s="208"/>
      <c r="D34" s="64">
        <f>SUMIFS($G$8:$G$27,$C$8:$C$27,B34,$F$8:$F$27,$C$31)</f>
        <v>0</v>
      </c>
      <c r="E34" s="65"/>
      <c r="F34" s="60"/>
      <c r="G34" s="208" t="s">
        <v>29</v>
      </c>
      <c r="H34" s="208"/>
      <c r="I34" s="64">
        <f>SUMIFS($G$8:$G$27,$C$8:$C$27,G34,$F$8:$F$27,$H$31)</f>
        <v>0</v>
      </c>
      <c r="J34" s="211"/>
      <c r="K34" s="212"/>
      <c r="L34" s="61"/>
      <c r="N34" s="50"/>
    </row>
    <row r="35" spans="1:15" s="58" customFormat="1" ht="19.5" customHeight="1" x14ac:dyDescent="0.45">
      <c r="A35" s="50"/>
      <c r="B35" s="208" t="s">
        <v>30</v>
      </c>
      <c r="C35" s="208"/>
      <c r="D35" s="66">
        <f>SUMIFS($G$8:$G$27,$C$8:$C$27,B35,$F$8:$F$27,$C$31)</f>
        <v>0</v>
      </c>
      <c r="E35" s="65"/>
      <c r="F35" s="60"/>
      <c r="G35" s="208" t="s">
        <v>30</v>
      </c>
      <c r="H35" s="208"/>
      <c r="I35" s="66">
        <f>SUMIFS($G$8:$G$27,$C$8:$C$27,G35,$F$8:$F$27,$H$31)</f>
        <v>0</v>
      </c>
      <c r="J35" s="211"/>
      <c r="K35" s="212"/>
      <c r="L35" s="61"/>
      <c r="N35" s="50"/>
    </row>
    <row r="36" spans="1:15" s="58" customFormat="1" ht="19.5" customHeight="1" x14ac:dyDescent="0.45">
      <c r="A36" s="50"/>
      <c r="B36" s="208" t="s">
        <v>31</v>
      </c>
      <c r="C36" s="208"/>
      <c r="D36" s="66">
        <f>SUMIFS($G$8:$G$27,$C$8:$C$27,B36,$F$8:$F$27,$C$31)</f>
        <v>0</v>
      </c>
      <c r="E36" s="65"/>
      <c r="F36" s="60"/>
      <c r="G36" s="208" t="s">
        <v>31</v>
      </c>
      <c r="H36" s="208"/>
      <c r="I36" s="66">
        <f>SUMIFS($G$8:$G$27,$C$8:$C$27,G36,$F$8:$F$27,$H$31)</f>
        <v>0</v>
      </c>
      <c r="J36" s="211"/>
      <c r="K36" s="212"/>
      <c r="L36" s="61"/>
      <c r="N36" s="50"/>
    </row>
    <row r="37" spans="1:15" s="58" customFormat="1" ht="19.5" customHeight="1" x14ac:dyDescent="0.45">
      <c r="A37" s="50"/>
      <c r="B37" s="208" t="s">
        <v>32</v>
      </c>
      <c r="C37" s="208"/>
      <c r="D37" s="67"/>
      <c r="E37" s="68">
        <f>SUMIFS($H$8:$H$27,$C$8:$C$27,B37,$F$8:$F$27,$C$31)</f>
        <v>0</v>
      </c>
      <c r="F37" s="60"/>
      <c r="G37" s="208" t="s">
        <v>32</v>
      </c>
      <c r="H37" s="208"/>
      <c r="I37" s="67"/>
      <c r="J37" s="209">
        <f>SUMIFS($H$8:$H$27,$C$8:$C$27,G37,$F$8:$F$27,$H$31)</f>
        <v>0</v>
      </c>
      <c r="K37" s="210">
        <f>SUMIF($C$8:$C$26,H37,$H$8:$H$26)</f>
        <v>0</v>
      </c>
      <c r="L37" s="61"/>
      <c r="N37" s="50"/>
    </row>
    <row r="38" spans="1:15" s="58" customFormat="1" ht="19.5" customHeight="1" x14ac:dyDescent="0.45">
      <c r="A38" s="50"/>
      <c r="B38" s="208" t="s">
        <v>33</v>
      </c>
      <c r="C38" s="208"/>
      <c r="D38" s="67"/>
      <c r="E38" s="68">
        <f>SUMIFS($H$8:$H$27,$C$8:$C$27,B38,$F$8:$F$27,$C$31)</f>
        <v>0</v>
      </c>
      <c r="F38" s="60"/>
      <c r="G38" s="208" t="s">
        <v>33</v>
      </c>
      <c r="H38" s="208"/>
      <c r="I38" s="67"/>
      <c r="J38" s="209">
        <f>SUMIFS($H$8:$H$27,$C$8:$C$27,G38,$F$8:$F$27,$H$31)</f>
        <v>0</v>
      </c>
      <c r="K38" s="210">
        <f>SUMIF($C$8:$C$26,H38,$H$8:$H$26)</f>
        <v>0</v>
      </c>
      <c r="L38" s="61"/>
      <c r="N38" s="50"/>
    </row>
    <row r="39" spans="1:15" s="58" customFormat="1" ht="19.5" customHeight="1" x14ac:dyDescent="0.45">
      <c r="A39" s="50"/>
      <c r="B39" s="208" t="s">
        <v>34</v>
      </c>
      <c r="C39" s="208"/>
      <c r="D39" s="67"/>
      <c r="E39" s="68">
        <f>SUMIFS($H$8:$H$27,$C$8:$C$27,B39,$F$8:$F$27,$C$31)</f>
        <v>0</v>
      </c>
      <c r="F39" s="60"/>
      <c r="G39" s="208" t="s">
        <v>34</v>
      </c>
      <c r="H39" s="208"/>
      <c r="I39" s="67"/>
      <c r="J39" s="209">
        <f>SUMIFS($H$8:$H$27,$C$8:$C$27,G39,$F$8:$F$27,$H$31)</f>
        <v>0</v>
      </c>
      <c r="K39" s="210">
        <f>SUMIF($C$8:$C$26,H39,$H$8:$H$26)</f>
        <v>0</v>
      </c>
      <c r="L39" s="61"/>
      <c r="N39" s="50"/>
    </row>
    <row r="40" spans="1:15" s="58" customFormat="1" ht="19.5" customHeight="1" x14ac:dyDescent="0.45">
      <c r="A40" s="50"/>
      <c r="B40" s="208" t="s">
        <v>35</v>
      </c>
      <c r="C40" s="208"/>
      <c r="D40" s="67"/>
      <c r="E40" s="68">
        <f>SUMIFS($H$8:$H$27,$C$8:$C$27,B40,$F$8:$F$27,$C$31)</f>
        <v>0</v>
      </c>
      <c r="F40" s="60"/>
      <c r="G40" s="208" t="s">
        <v>35</v>
      </c>
      <c r="H40" s="208"/>
      <c r="I40" s="67"/>
      <c r="J40" s="209">
        <f>SUMIFS($H$8:$H$27,$C$8:$C$27,G40,$F$8:$F$27,$H$31)</f>
        <v>0</v>
      </c>
      <c r="K40" s="210">
        <f>SUMIF($C$8:$C$26,H40,$H$8:$H$26)</f>
        <v>0</v>
      </c>
      <c r="L40" s="61"/>
      <c r="N40" s="50"/>
    </row>
    <row r="41" spans="1:15" s="58" customFormat="1" ht="19.5" customHeight="1" x14ac:dyDescent="0.45">
      <c r="A41" s="50"/>
      <c r="B41" s="208" t="s">
        <v>36</v>
      </c>
      <c r="C41" s="208"/>
      <c r="D41" s="69"/>
      <c r="E41" s="68">
        <f>SUMIFS($H$8:$H$27,$C$8:$C$27,B41,$F$8:$F$27,$C$31)</f>
        <v>0</v>
      </c>
      <c r="F41" s="60"/>
      <c r="G41" s="208" t="s">
        <v>36</v>
      </c>
      <c r="H41" s="208"/>
      <c r="I41" s="69"/>
      <c r="J41" s="209">
        <f>SUMIFS($H$8:$H$27,$C$8:$C$27,G41,$F$8:$F$27,$H$31)</f>
        <v>0</v>
      </c>
      <c r="K41" s="210">
        <f>SUMIF($C$8:$C$26,H41,$H$8:$H$26)</f>
        <v>0</v>
      </c>
      <c r="L41" s="61"/>
      <c r="N41" s="50"/>
    </row>
    <row r="42" spans="1:15" s="58" customFormat="1" ht="19.5" customHeight="1" thickBot="1" x14ac:dyDescent="0.5">
      <c r="A42" s="50"/>
      <c r="B42" s="201" t="s">
        <v>37</v>
      </c>
      <c r="C42" s="201"/>
      <c r="D42" s="70"/>
      <c r="E42" s="71">
        <f>D43-SUM(E34:E41)</f>
        <v>0</v>
      </c>
      <c r="F42" s="60"/>
      <c r="G42" s="202" t="s">
        <v>38</v>
      </c>
      <c r="H42" s="202"/>
      <c r="I42" s="70"/>
      <c r="J42" s="203">
        <f>I43-SUM(J34:K41)</f>
        <v>0</v>
      </c>
      <c r="K42" s="204"/>
      <c r="L42" s="61"/>
      <c r="N42" s="50"/>
    </row>
    <row r="43" spans="1:15" s="58" customFormat="1" ht="19.5" customHeight="1" thickTop="1" x14ac:dyDescent="0.45">
      <c r="A43" s="50"/>
      <c r="B43" s="205" t="s">
        <v>19</v>
      </c>
      <c r="C43" s="205"/>
      <c r="D43" s="72">
        <f>SUM(D34:D42)</f>
        <v>0</v>
      </c>
      <c r="E43" s="73">
        <f>SUM(E34:E42)</f>
        <v>0</v>
      </c>
      <c r="F43" s="60"/>
      <c r="G43" s="205" t="s">
        <v>19</v>
      </c>
      <c r="H43" s="205"/>
      <c r="I43" s="72">
        <f>SUM(I34:I42)</f>
        <v>0</v>
      </c>
      <c r="J43" s="206">
        <f>SUM(J34:K42)</f>
        <v>0</v>
      </c>
      <c r="K43" s="207"/>
      <c r="L43" s="61"/>
      <c r="N43" s="50"/>
    </row>
    <row r="44" spans="1:15" s="58" customFormat="1" ht="7.5" customHeight="1" x14ac:dyDescent="0.45">
      <c r="A44" s="50"/>
      <c r="B44" s="74"/>
      <c r="C44" s="75"/>
      <c r="D44" s="76"/>
      <c r="E44" s="77"/>
      <c r="G44" s="78"/>
      <c r="H44" s="79"/>
      <c r="I44" s="80"/>
      <c r="J44" s="80"/>
      <c r="K44" s="79"/>
      <c r="L44" s="57"/>
      <c r="N44" s="50"/>
      <c r="O44" s="61"/>
    </row>
    <row r="45" spans="1:15" s="81" customFormat="1" ht="18" customHeight="1" x14ac:dyDescent="0.45">
      <c r="B45" s="82" t="s">
        <v>249</v>
      </c>
      <c r="C45" s="83"/>
      <c r="D45" s="82"/>
      <c r="E45" s="82"/>
      <c r="F45" s="82"/>
      <c r="G45" s="82"/>
      <c r="H45" s="82"/>
      <c r="I45" s="82"/>
      <c r="J45" s="84"/>
      <c r="K45" s="84"/>
      <c r="L45" s="84"/>
    </row>
    <row r="46" spans="1:15" s="81" customFormat="1" ht="18" customHeight="1" x14ac:dyDescent="0.45">
      <c r="B46" s="85" t="s">
        <v>39</v>
      </c>
      <c r="C46" s="85" t="s">
        <v>40</v>
      </c>
      <c r="D46" s="190" t="s">
        <v>41</v>
      </c>
      <c r="E46" s="191"/>
      <c r="F46" s="191"/>
      <c r="G46" s="191"/>
      <c r="H46" s="191"/>
      <c r="I46" s="191"/>
      <c r="J46" s="191"/>
      <c r="K46" s="191"/>
      <c r="L46" s="192"/>
    </row>
    <row r="47" spans="1:15" s="81" customFormat="1" ht="18" customHeight="1" x14ac:dyDescent="0.45">
      <c r="B47" s="85">
        <v>1</v>
      </c>
      <c r="C47" s="85" t="s">
        <v>42</v>
      </c>
      <c r="D47" s="185" t="s">
        <v>43</v>
      </c>
      <c r="E47" s="186"/>
      <c r="F47" s="186"/>
      <c r="G47" s="186"/>
      <c r="H47" s="186"/>
      <c r="I47" s="186"/>
      <c r="J47" s="186"/>
      <c r="K47" s="186"/>
      <c r="L47" s="187"/>
    </row>
    <row r="48" spans="1:15" s="81" customFormat="1" ht="18" customHeight="1" x14ac:dyDescent="0.45">
      <c r="B48" s="85">
        <v>2</v>
      </c>
      <c r="C48" s="85" t="s">
        <v>44</v>
      </c>
      <c r="D48" s="185" t="s">
        <v>250</v>
      </c>
      <c r="E48" s="186"/>
      <c r="F48" s="186"/>
      <c r="G48" s="186"/>
      <c r="H48" s="186"/>
      <c r="I48" s="186"/>
      <c r="J48" s="186"/>
      <c r="K48" s="186"/>
      <c r="L48" s="187"/>
    </row>
    <row r="49" spans="2:12" s="81" customFormat="1" ht="18" customHeight="1" x14ac:dyDescent="0.45">
      <c r="B49" s="85">
        <v>3</v>
      </c>
      <c r="C49" s="85" t="s">
        <v>45</v>
      </c>
      <c r="D49" s="185" t="s">
        <v>46</v>
      </c>
      <c r="E49" s="186"/>
      <c r="F49" s="186"/>
      <c r="G49" s="186"/>
      <c r="H49" s="186"/>
      <c r="I49" s="186"/>
      <c r="J49" s="186"/>
      <c r="K49" s="186"/>
      <c r="L49" s="187"/>
    </row>
    <row r="50" spans="2:12" s="81" customFormat="1" ht="18" customHeight="1" x14ac:dyDescent="0.45">
      <c r="B50" s="85">
        <v>4</v>
      </c>
      <c r="C50" s="85" t="s">
        <v>47</v>
      </c>
      <c r="D50" s="185" t="s">
        <v>48</v>
      </c>
      <c r="E50" s="186"/>
      <c r="F50" s="186"/>
      <c r="G50" s="186"/>
      <c r="H50" s="186"/>
      <c r="I50" s="186"/>
      <c r="J50" s="186"/>
      <c r="K50" s="186"/>
      <c r="L50" s="187"/>
    </row>
    <row r="51" spans="2:12" s="81" customFormat="1" ht="24.75" customHeight="1" x14ac:dyDescent="0.45">
      <c r="B51" s="85">
        <v>5</v>
      </c>
      <c r="C51" s="86" t="s">
        <v>49</v>
      </c>
      <c r="D51" s="185" t="s">
        <v>50</v>
      </c>
      <c r="E51" s="186"/>
      <c r="F51" s="186"/>
      <c r="G51" s="186"/>
      <c r="H51" s="186"/>
      <c r="I51" s="186"/>
      <c r="J51" s="186"/>
      <c r="K51" s="186"/>
      <c r="L51" s="187"/>
    </row>
    <row r="52" spans="2:12" s="81" customFormat="1" ht="24.75" customHeight="1" x14ac:dyDescent="0.45">
      <c r="B52" s="85">
        <v>6</v>
      </c>
      <c r="C52" s="85" t="s">
        <v>51</v>
      </c>
      <c r="D52" s="185" t="s">
        <v>52</v>
      </c>
      <c r="E52" s="186"/>
      <c r="F52" s="186"/>
      <c r="G52" s="186"/>
      <c r="H52" s="186"/>
      <c r="I52" s="186"/>
      <c r="J52" s="186"/>
      <c r="K52" s="186"/>
      <c r="L52" s="187"/>
    </row>
    <row r="53" spans="2:12" s="81" customFormat="1" ht="28.5" customHeight="1" x14ac:dyDescent="0.45">
      <c r="B53" s="87">
        <v>7</v>
      </c>
      <c r="C53" s="87" t="s">
        <v>53</v>
      </c>
      <c r="D53" s="185" t="s">
        <v>255</v>
      </c>
      <c r="E53" s="186"/>
      <c r="F53" s="186"/>
      <c r="G53" s="186"/>
      <c r="H53" s="186"/>
      <c r="I53" s="186"/>
      <c r="J53" s="186"/>
      <c r="K53" s="186"/>
      <c r="L53" s="187"/>
    </row>
    <row r="54" spans="2:12" s="81" customFormat="1" ht="18.75" customHeight="1" x14ac:dyDescent="0.45">
      <c r="B54" s="87">
        <v>8</v>
      </c>
      <c r="C54" s="87" t="s">
        <v>54</v>
      </c>
      <c r="D54" s="185" t="s">
        <v>251</v>
      </c>
      <c r="E54" s="186"/>
      <c r="F54" s="186"/>
      <c r="G54" s="186"/>
      <c r="H54" s="186"/>
      <c r="I54" s="186"/>
      <c r="J54" s="186"/>
      <c r="K54" s="186"/>
      <c r="L54" s="187"/>
    </row>
    <row r="55" spans="2:12" ht="18.75" customHeight="1" x14ac:dyDescent="0.4"/>
  </sheetData>
  <mergeCells count="71">
    <mergeCell ref="D8:E8"/>
    <mergeCell ref="B3:M3"/>
    <mergeCell ref="B4:M4"/>
    <mergeCell ref="B5:M5"/>
    <mergeCell ref="B6:M6"/>
    <mergeCell ref="D7:E7"/>
    <mergeCell ref="D20:E20"/>
    <mergeCell ref="D9:E9"/>
    <mergeCell ref="D10:E10"/>
    <mergeCell ref="D11:E11"/>
    <mergeCell ref="D12:E12"/>
    <mergeCell ref="D13:E13"/>
    <mergeCell ref="D14:E14"/>
    <mergeCell ref="D15:E15"/>
    <mergeCell ref="D16:E16"/>
    <mergeCell ref="D17:E17"/>
    <mergeCell ref="D18:E18"/>
    <mergeCell ref="D19:E19"/>
    <mergeCell ref="J33:K33"/>
    <mergeCell ref="D21:E21"/>
    <mergeCell ref="D22:E22"/>
    <mergeCell ref="D23:E23"/>
    <mergeCell ref="D24:E24"/>
    <mergeCell ref="D25:E25"/>
    <mergeCell ref="D26:E26"/>
    <mergeCell ref="B34:C34"/>
    <mergeCell ref="G34:H34"/>
    <mergeCell ref="J34:K34"/>
    <mergeCell ref="B35:C35"/>
    <mergeCell ref="G35:H35"/>
    <mergeCell ref="J35:K35"/>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D52:L52"/>
    <mergeCell ref="D53:L53"/>
    <mergeCell ref="D54:L54"/>
    <mergeCell ref="K2:M2"/>
    <mergeCell ref="D46:L46"/>
    <mergeCell ref="D47:L47"/>
    <mergeCell ref="D48:L48"/>
    <mergeCell ref="D49:L49"/>
    <mergeCell ref="D50:L50"/>
    <mergeCell ref="D51:L51"/>
    <mergeCell ref="B28:F28"/>
    <mergeCell ref="D31:E31"/>
    <mergeCell ref="B32:C33"/>
    <mergeCell ref="D32:E32"/>
    <mergeCell ref="G32:H33"/>
    <mergeCell ref="I32:K32"/>
  </mergeCells>
  <phoneticPr fontId="3"/>
  <dataValidations count="4">
    <dataValidation type="list" allowBlank="1" showInputMessage="1" showErrorMessage="1" sqref="C8:C26" xr:uid="{00000000-0002-0000-0000-000000000000}">
      <formula1>Ｊ.金銭出納簿の収支の分類</formula1>
    </dataValidation>
    <dataValidation type="list" allowBlank="1" showInputMessage="1" showErrorMessage="1" sqref="F8:F26" xr:uid="{00000000-0002-0000-0000-000001000000}">
      <formula1>Ｉ.金銭出納簿の区分</formula1>
    </dataValidation>
    <dataValidation type="list" allowBlank="1" showInputMessage="1" showErrorMessage="1" sqref="M8:M27" xr:uid="{00000000-0002-0000-0000-000002000000}">
      <formula1>"○,　"</formula1>
    </dataValidation>
    <dataValidation imeMode="off" allowBlank="1" showInputMessage="1" showErrorMessage="1" sqref="B8:B27 G8:H27 J8:K27" xr:uid="{00000000-0002-0000-0000-000003000000}"/>
  </dataValidations>
  <printOptions horizontalCentered="1"/>
  <pageMargins left="0.59055118110236227" right="0.59055118110236227" top="0.6692913385826772" bottom="0.59055118110236227" header="0.51181102362204722" footer="0.51181102362204722"/>
  <pageSetup paperSize="9" scale="87" fitToWidth="0" fitToHeight="0" orientation="landscape" r:id="rId1"/>
  <headerFooter alignWithMargins="0"/>
  <rowBreaks count="1" manualBreakCount="1">
    <brk id="2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zoomScale="69" zoomScaleNormal="98" zoomScaleSheetLayoutView="69" workbookViewId="0">
      <selection activeCell="D11" sqref="D11"/>
    </sheetView>
  </sheetViews>
  <sheetFormatPr defaultColWidth="9" defaultRowHeight="16.5" x14ac:dyDescent="0.15"/>
  <cols>
    <col min="1" max="1" width="7.375" style="92" bestFit="1" customWidth="1"/>
    <col min="2" max="2" width="9.5" style="92" customWidth="1"/>
    <col min="3" max="3" width="9.25" style="92" customWidth="1"/>
    <col min="4" max="5" width="24.625" style="92" customWidth="1"/>
    <col min="6" max="6" width="9.5" style="92" customWidth="1"/>
    <col min="7" max="7" width="8.125" style="92" customWidth="1"/>
    <col min="8" max="8" width="29" style="92" customWidth="1"/>
    <col min="9" max="9" width="10.875" style="92" customWidth="1"/>
    <col min="10" max="10" width="19.125" style="92" customWidth="1"/>
    <col min="11" max="11" width="5.875" style="158" bestFit="1" customWidth="1"/>
    <col min="12" max="12" width="11.375" style="158" customWidth="1"/>
    <col min="13" max="13" width="17.875" style="158" customWidth="1"/>
    <col min="14" max="14" width="21.875" style="158" customWidth="1"/>
    <col min="15" max="15" width="48.25" style="158" customWidth="1"/>
    <col min="16" max="16" width="9" style="92"/>
    <col min="17" max="17" width="36" style="92" customWidth="1"/>
    <col min="18" max="18" width="33" style="92" customWidth="1"/>
    <col min="19" max="19" width="31.75" style="92" customWidth="1"/>
    <col min="20" max="20" width="64.25" style="92" customWidth="1"/>
    <col min="21" max="16384" width="9" style="92"/>
  </cols>
  <sheetData>
    <row r="1" spans="1:20" ht="42.75" customHeight="1" x14ac:dyDescent="0.15">
      <c r="A1" s="239"/>
      <c r="B1" s="239"/>
      <c r="C1" s="239"/>
      <c r="D1" s="239"/>
      <c r="E1" s="239"/>
      <c r="F1" s="239"/>
      <c r="G1" s="239"/>
      <c r="H1" s="239"/>
      <c r="I1" s="239"/>
      <c r="J1" s="239"/>
      <c r="K1" s="240" t="s">
        <v>55</v>
      </c>
      <c r="L1" s="241"/>
      <c r="M1" s="241"/>
      <c r="N1" s="241"/>
      <c r="O1" s="242"/>
      <c r="P1" s="243" t="s">
        <v>56</v>
      </c>
      <c r="Q1" s="245" t="s">
        <v>57</v>
      </c>
      <c r="R1" s="89" t="s">
        <v>58</v>
      </c>
      <c r="S1" s="90"/>
      <c r="T1" s="91"/>
    </row>
    <row r="2" spans="1:20" ht="33" x14ac:dyDescent="0.15">
      <c r="A2" s="93" t="s">
        <v>59</v>
      </c>
      <c r="B2" s="94" t="s">
        <v>60</v>
      </c>
      <c r="C2" s="93" t="s">
        <v>61</v>
      </c>
      <c r="D2" s="94" t="s">
        <v>62</v>
      </c>
      <c r="E2" s="95" t="s">
        <v>63</v>
      </c>
      <c r="F2" s="95" t="s">
        <v>64</v>
      </c>
      <c r="G2" s="93" t="s">
        <v>65</v>
      </c>
      <c r="H2" s="93" t="s">
        <v>66</v>
      </c>
      <c r="I2" s="96" t="s">
        <v>67</v>
      </c>
      <c r="J2" s="94" t="s">
        <v>68</v>
      </c>
      <c r="K2" s="97" t="s">
        <v>69</v>
      </c>
      <c r="L2" s="98" t="s">
        <v>70</v>
      </c>
      <c r="M2" s="246" t="s">
        <v>71</v>
      </c>
      <c r="N2" s="247"/>
      <c r="O2" s="98" t="s">
        <v>72</v>
      </c>
      <c r="P2" s="244"/>
      <c r="Q2" s="245"/>
      <c r="R2" s="236" t="s">
        <v>73</v>
      </c>
      <c r="S2" s="237"/>
      <c r="T2" s="238"/>
    </row>
    <row r="3" spans="1:20" ht="18" customHeight="1" x14ac:dyDescent="0.15">
      <c r="A3" s="99" t="s">
        <v>74</v>
      </c>
      <c r="B3" s="100" t="s">
        <v>75</v>
      </c>
      <c r="C3" s="101" t="s">
        <v>75</v>
      </c>
      <c r="D3" s="100" t="s">
        <v>76</v>
      </c>
      <c r="E3" s="99" t="s">
        <v>77</v>
      </c>
      <c r="F3" s="101" t="s">
        <v>78</v>
      </c>
      <c r="G3" s="99" t="s">
        <v>79</v>
      </c>
      <c r="H3" s="99" t="s">
        <v>80</v>
      </c>
      <c r="I3" s="102">
        <v>1</v>
      </c>
      <c r="J3" s="100" t="s">
        <v>29</v>
      </c>
      <c r="K3" s="103">
        <v>200</v>
      </c>
      <c r="L3" s="104" t="s">
        <v>81</v>
      </c>
      <c r="M3" s="104" t="s">
        <v>82</v>
      </c>
      <c r="N3" s="104" t="s">
        <v>82</v>
      </c>
      <c r="O3" s="104" t="s">
        <v>83</v>
      </c>
      <c r="P3" s="105"/>
      <c r="Q3" s="106"/>
      <c r="R3" s="233" t="s">
        <v>84</v>
      </c>
      <c r="S3" s="234"/>
      <c r="T3" s="235"/>
    </row>
    <row r="4" spans="1:20" ht="18" customHeight="1" x14ac:dyDescent="0.15">
      <c r="A4" s="107" t="s">
        <v>85</v>
      </c>
      <c r="B4" s="108"/>
      <c r="C4" s="109" t="s">
        <v>86</v>
      </c>
      <c r="D4" s="110" t="s">
        <v>87</v>
      </c>
      <c r="E4" s="109" t="s">
        <v>88</v>
      </c>
      <c r="F4" s="109" t="s">
        <v>89</v>
      </c>
      <c r="G4" s="111" t="s">
        <v>90</v>
      </c>
      <c r="H4" s="109" t="s">
        <v>91</v>
      </c>
      <c r="I4" s="112">
        <v>2</v>
      </c>
      <c r="J4" s="110" t="s">
        <v>30</v>
      </c>
      <c r="K4" s="103">
        <v>300</v>
      </c>
      <c r="L4" s="104" t="s">
        <v>92</v>
      </c>
      <c r="M4" s="104" t="s">
        <v>93</v>
      </c>
      <c r="N4" s="104" t="s">
        <v>93</v>
      </c>
      <c r="O4" s="104" t="s">
        <v>94</v>
      </c>
      <c r="P4" s="105"/>
      <c r="Q4" s="106"/>
      <c r="R4" s="236" t="s">
        <v>95</v>
      </c>
      <c r="S4" s="237"/>
      <c r="T4" s="238"/>
    </row>
    <row r="5" spans="1:20" ht="18" customHeight="1" x14ac:dyDescent="0.15">
      <c r="C5" s="107" t="s">
        <v>96</v>
      </c>
      <c r="D5" s="110" t="s">
        <v>97</v>
      </c>
      <c r="E5" s="109" t="s">
        <v>98</v>
      </c>
      <c r="F5" s="113" t="s">
        <v>99</v>
      </c>
      <c r="G5" s="114"/>
      <c r="H5" s="109" t="s">
        <v>100</v>
      </c>
      <c r="I5" s="114"/>
      <c r="J5" s="110" t="s">
        <v>31</v>
      </c>
      <c r="K5" s="105"/>
      <c r="L5" s="105"/>
      <c r="M5" s="105"/>
      <c r="N5" s="105"/>
      <c r="O5" s="105"/>
      <c r="P5" s="105"/>
      <c r="Q5" s="106"/>
      <c r="R5" s="236" t="s">
        <v>101</v>
      </c>
      <c r="S5" s="237"/>
      <c r="T5" s="238"/>
    </row>
    <row r="6" spans="1:20" ht="18" customHeight="1" x14ac:dyDescent="0.15">
      <c r="D6" s="110" t="s">
        <v>102</v>
      </c>
      <c r="E6" s="109" t="s">
        <v>103</v>
      </c>
      <c r="F6" s="115"/>
      <c r="G6" s="116"/>
      <c r="H6" s="109" t="s">
        <v>104</v>
      </c>
      <c r="J6" s="110" t="s">
        <v>32</v>
      </c>
      <c r="K6" s="103">
        <v>1</v>
      </c>
      <c r="L6" s="104" t="s">
        <v>105</v>
      </c>
      <c r="M6" s="104" t="s">
        <v>106</v>
      </c>
      <c r="N6" s="104" t="s">
        <v>107</v>
      </c>
      <c r="O6" s="104" t="s">
        <v>108</v>
      </c>
      <c r="P6" s="117" t="e">
        <v>#VALUE!</v>
      </c>
      <c r="Q6" s="106"/>
      <c r="R6" s="118" t="s">
        <v>109</v>
      </c>
      <c r="S6" s="106"/>
      <c r="T6" s="116"/>
    </row>
    <row r="7" spans="1:20" ht="18" customHeight="1" x14ac:dyDescent="0.15">
      <c r="A7" s="119"/>
      <c r="B7" s="119"/>
      <c r="C7" s="119"/>
      <c r="D7" s="120" t="s">
        <v>110</v>
      </c>
      <c r="E7" s="109" t="s">
        <v>111</v>
      </c>
      <c r="F7" s="118"/>
      <c r="G7" s="116"/>
      <c r="H7" s="109" t="s">
        <v>112</v>
      </c>
      <c r="I7" s="119"/>
      <c r="J7" s="110" t="s">
        <v>33</v>
      </c>
      <c r="K7" s="103">
        <v>2</v>
      </c>
      <c r="L7" s="104" t="s">
        <v>105</v>
      </c>
      <c r="M7" s="104" t="s">
        <v>106</v>
      </c>
      <c r="N7" s="104" t="s">
        <v>113</v>
      </c>
      <c r="O7" s="104" t="s">
        <v>114</v>
      </c>
      <c r="P7" s="121" t="e">
        <v>#VALUE!</v>
      </c>
      <c r="Q7" s="106"/>
      <c r="R7" s="236" t="s">
        <v>115</v>
      </c>
      <c r="S7" s="237"/>
      <c r="T7" s="238"/>
    </row>
    <row r="8" spans="1:20" ht="18" customHeight="1" x14ac:dyDescent="0.15">
      <c r="A8" s="119"/>
      <c r="B8" s="119"/>
      <c r="C8" s="119"/>
      <c r="D8" s="119"/>
      <c r="E8" s="109" t="s">
        <v>116</v>
      </c>
      <c r="F8" s="118"/>
      <c r="G8" s="116"/>
      <c r="H8" s="109" t="s">
        <v>117</v>
      </c>
      <c r="I8" s="119"/>
      <c r="J8" s="110" t="s">
        <v>34</v>
      </c>
      <c r="K8" s="103">
        <v>3</v>
      </c>
      <c r="L8" s="104" t="s">
        <v>105</v>
      </c>
      <c r="M8" s="104" t="s">
        <v>118</v>
      </c>
      <c r="N8" s="104" t="s">
        <v>118</v>
      </c>
      <c r="O8" s="104" t="s">
        <v>254</v>
      </c>
      <c r="P8" s="121" t="e">
        <v>#VALUE!</v>
      </c>
      <c r="Q8" s="106"/>
      <c r="R8" s="236"/>
      <c r="S8" s="237"/>
      <c r="T8" s="238"/>
    </row>
    <row r="9" spans="1:20" ht="18" customHeight="1" x14ac:dyDescent="0.15">
      <c r="A9" s="119"/>
      <c r="B9" s="119"/>
      <c r="C9" s="119"/>
      <c r="D9" s="119"/>
      <c r="E9" s="109" t="s">
        <v>119</v>
      </c>
      <c r="F9" s="118"/>
      <c r="G9" s="116"/>
      <c r="H9" s="109" t="s">
        <v>120</v>
      </c>
      <c r="I9" s="119"/>
      <c r="J9" s="110" t="s">
        <v>35</v>
      </c>
      <c r="K9" s="103">
        <v>4</v>
      </c>
      <c r="L9" s="104" t="s">
        <v>105</v>
      </c>
      <c r="M9" s="104" t="s">
        <v>121</v>
      </c>
      <c r="N9" s="104" t="s">
        <v>122</v>
      </c>
      <c r="O9" s="104" t="s">
        <v>123</v>
      </c>
      <c r="P9" s="121" t="e">
        <v>#VALUE!</v>
      </c>
      <c r="Q9" s="106"/>
      <c r="R9" s="233" t="s">
        <v>124</v>
      </c>
      <c r="S9" s="234"/>
      <c r="T9" s="235"/>
    </row>
    <row r="10" spans="1:20" ht="18" customHeight="1" x14ac:dyDescent="0.15">
      <c r="A10" s="119"/>
      <c r="B10" s="119"/>
      <c r="C10" s="119"/>
      <c r="D10" s="119"/>
      <c r="E10" s="109" t="s">
        <v>125</v>
      </c>
      <c r="F10" s="118"/>
      <c r="G10" s="116"/>
      <c r="H10" s="109" t="s">
        <v>126</v>
      </c>
      <c r="I10" s="119"/>
      <c r="J10" s="120" t="s">
        <v>36</v>
      </c>
      <c r="K10" s="103">
        <v>5</v>
      </c>
      <c r="L10" s="104" t="s">
        <v>105</v>
      </c>
      <c r="M10" s="104" t="s">
        <v>121</v>
      </c>
      <c r="N10" s="104" t="s">
        <v>122</v>
      </c>
      <c r="O10" s="104" t="s">
        <v>127</v>
      </c>
      <c r="P10" s="121" t="e">
        <v>#VALUE!</v>
      </c>
      <c r="Q10" s="106"/>
      <c r="R10" s="227" t="s">
        <v>128</v>
      </c>
      <c r="S10" s="228"/>
      <c r="T10" s="229"/>
    </row>
    <row r="11" spans="1:20" ht="18" customHeight="1" x14ac:dyDescent="0.15">
      <c r="A11" s="119"/>
      <c r="B11" s="119"/>
      <c r="C11" s="119"/>
      <c r="D11" s="119"/>
      <c r="E11" s="107" t="s">
        <v>129</v>
      </c>
      <c r="F11" s="118"/>
      <c r="G11" s="116"/>
      <c r="H11" s="109" t="s">
        <v>130</v>
      </c>
      <c r="I11" s="119"/>
      <c r="J11" s="119"/>
      <c r="K11" s="103">
        <v>6</v>
      </c>
      <c r="L11" s="104" t="s">
        <v>105</v>
      </c>
      <c r="M11" s="104" t="s">
        <v>121</v>
      </c>
      <c r="N11" s="104" t="s">
        <v>122</v>
      </c>
      <c r="O11" s="104" t="s">
        <v>131</v>
      </c>
      <c r="P11" s="121" t="e">
        <v>#VALUE!</v>
      </c>
      <c r="Q11" s="106"/>
      <c r="R11" s="122" t="s">
        <v>132</v>
      </c>
      <c r="S11" s="123"/>
      <c r="T11" s="124"/>
    </row>
    <row r="12" spans="1:20" ht="18" customHeight="1" x14ac:dyDescent="0.15">
      <c r="A12" s="119"/>
      <c r="B12" s="119"/>
      <c r="C12" s="119"/>
      <c r="D12" s="119"/>
      <c r="E12" s="119"/>
      <c r="F12" s="119"/>
      <c r="G12" s="119"/>
      <c r="H12" s="109" t="s">
        <v>133</v>
      </c>
      <c r="I12" s="119"/>
      <c r="J12" s="119"/>
      <c r="K12" s="103">
        <v>7</v>
      </c>
      <c r="L12" s="104" t="s">
        <v>105</v>
      </c>
      <c r="M12" s="104" t="s">
        <v>121</v>
      </c>
      <c r="N12" s="104" t="s">
        <v>134</v>
      </c>
      <c r="O12" s="104" t="s">
        <v>135</v>
      </c>
      <c r="P12" s="121" t="e">
        <v>#VALUE!</v>
      </c>
      <c r="Q12" s="106"/>
      <c r="R12" s="125" t="s">
        <v>136</v>
      </c>
      <c r="S12" s="126"/>
      <c r="T12" s="127"/>
    </row>
    <row r="13" spans="1:20" ht="18" customHeight="1" x14ac:dyDescent="0.15">
      <c r="H13" s="109" t="s">
        <v>137</v>
      </c>
      <c r="K13" s="103">
        <v>8</v>
      </c>
      <c r="L13" s="104" t="s">
        <v>105</v>
      </c>
      <c r="M13" s="104" t="s">
        <v>121</v>
      </c>
      <c r="N13" s="104" t="s">
        <v>134</v>
      </c>
      <c r="O13" s="104" t="s">
        <v>138</v>
      </c>
      <c r="P13" s="121" t="e">
        <v>#VALUE!</v>
      </c>
      <c r="R13" s="125" t="s">
        <v>139</v>
      </c>
      <c r="S13" s="126"/>
      <c r="T13" s="127"/>
    </row>
    <row r="14" spans="1:20" ht="18" customHeight="1" x14ac:dyDescent="0.15">
      <c r="H14" s="109" t="s">
        <v>140</v>
      </c>
      <c r="K14" s="103">
        <v>9</v>
      </c>
      <c r="L14" s="104" t="s">
        <v>105</v>
      </c>
      <c r="M14" s="104" t="s">
        <v>121</v>
      </c>
      <c r="N14" s="104" t="s">
        <v>134</v>
      </c>
      <c r="O14" s="104" t="s">
        <v>141</v>
      </c>
      <c r="P14" s="121" t="e">
        <v>#VALUE!</v>
      </c>
      <c r="R14" s="125" t="s">
        <v>142</v>
      </c>
      <c r="S14" s="126"/>
      <c r="T14" s="127"/>
    </row>
    <row r="15" spans="1:20" ht="18" customHeight="1" x14ac:dyDescent="0.15">
      <c r="H15" s="113" t="s">
        <v>143</v>
      </c>
      <c r="K15" s="103">
        <v>10</v>
      </c>
      <c r="L15" s="104" t="s">
        <v>105</v>
      </c>
      <c r="M15" s="104" t="s">
        <v>121</v>
      </c>
      <c r="N15" s="104" t="s">
        <v>144</v>
      </c>
      <c r="O15" s="104" t="s">
        <v>145</v>
      </c>
      <c r="P15" s="121" t="e">
        <v>#VALUE!</v>
      </c>
      <c r="R15" s="125" t="s">
        <v>146</v>
      </c>
      <c r="S15" s="126"/>
      <c r="T15" s="127"/>
    </row>
    <row r="16" spans="1:20" ht="18" customHeight="1" x14ac:dyDescent="0.15">
      <c r="K16" s="103">
        <v>11</v>
      </c>
      <c r="L16" s="104" t="s">
        <v>105</v>
      </c>
      <c r="M16" s="104" t="s">
        <v>121</v>
      </c>
      <c r="N16" s="104" t="s">
        <v>144</v>
      </c>
      <c r="O16" s="104" t="s">
        <v>147</v>
      </c>
      <c r="P16" s="121" t="e">
        <v>#VALUE!</v>
      </c>
      <c r="R16" s="128"/>
      <c r="S16" s="129"/>
      <c r="T16" s="130"/>
    </row>
    <row r="17" spans="11:22" ht="18" customHeight="1" x14ac:dyDescent="0.15">
      <c r="K17" s="103">
        <v>12</v>
      </c>
      <c r="L17" s="104" t="s">
        <v>105</v>
      </c>
      <c r="M17" s="104" t="s">
        <v>121</v>
      </c>
      <c r="N17" s="104" t="s">
        <v>144</v>
      </c>
      <c r="O17" s="104" t="s">
        <v>148</v>
      </c>
      <c r="P17" s="121" t="e">
        <v>#VALUE!</v>
      </c>
      <c r="R17" s="128" t="s">
        <v>149</v>
      </c>
      <c r="S17" s="106"/>
      <c r="T17" s="116"/>
    </row>
    <row r="18" spans="11:22" ht="18" customHeight="1" x14ac:dyDescent="0.15">
      <c r="K18" s="103">
        <v>13</v>
      </c>
      <c r="L18" s="104" t="s">
        <v>105</v>
      </c>
      <c r="M18" s="104" t="s">
        <v>121</v>
      </c>
      <c r="N18" s="104" t="s">
        <v>150</v>
      </c>
      <c r="O18" s="104" t="s">
        <v>151</v>
      </c>
      <c r="P18" s="121" t="e">
        <v>#VALUE!</v>
      </c>
      <c r="R18" s="122" t="s">
        <v>152</v>
      </c>
      <c r="S18" s="129"/>
      <c r="T18" s="130"/>
    </row>
    <row r="19" spans="11:22" ht="18" customHeight="1" x14ac:dyDescent="0.15">
      <c r="K19" s="103">
        <v>14</v>
      </c>
      <c r="L19" s="104" t="s">
        <v>105</v>
      </c>
      <c r="M19" s="104" t="s">
        <v>121</v>
      </c>
      <c r="N19" s="104" t="s">
        <v>150</v>
      </c>
      <c r="O19" s="104" t="s">
        <v>153</v>
      </c>
      <c r="P19" s="121" t="e">
        <v>#VALUE!</v>
      </c>
      <c r="R19" s="125" t="s">
        <v>154</v>
      </c>
      <c r="S19" s="129"/>
      <c r="T19" s="130"/>
      <c r="V19" s="131"/>
    </row>
    <row r="20" spans="11:22" ht="18" customHeight="1" x14ac:dyDescent="0.15">
      <c r="K20" s="103">
        <v>15</v>
      </c>
      <c r="L20" s="104" t="s">
        <v>105</v>
      </c>
      <c r="M20" s="104" t="s">
        <v>121</v>
      </c>
      <c r="N20" s="104" t="s">
        <v>150</v>
      </c>
      <c r="O20" s="104" t="s">
        <v>155</v>
      </c>
      <c r="P20" s="121" t="e">
        <v>#VALUE!</v>
      </c>
      <c r="R20" s="125" t="s">
        <v>156</v>
      </c>
      <c r="S20" s="129"/>
      <c r="T20" s="130"/>
      <c r="V20" s="131"/>
    </row>
    <row r="21" spans="11:22" ht="18" customHeight="1" x14ac:dyDescent="0.15">
      <c r="K21" s="103">
        <v>16</v>
      </c>
      <c r="L21" s="104" t="s">
        <v>105</v>
      </c>
      <c r="M21" s="104" t="s">
        <v>121</v>
      </c>
      <c r="N21" s="104" t="s">
        <v>157</v>
      </c>
      <c r="O21" s="104" t="s">
        <v>158</v>
      </c>
      <c r="P21" s="121" t="e">
        <v>#VALUE!</v>
      </c>
      <c r="R21" s="125" t="s">
        <v>159</v>
      </c>
      <c r="S21" s="129"/>
      <c r="T21" s="130"/>
    </row>
    <row r="22" spans="11:22" ht="18" customHeight="1" x14ac:dyDescent="0.15">
      <c r="K22" s="103">
        <v>17</v>
      </c>
      <c r="L22" s="104" t="s">
        <v>105</v>
      </c>
      <c r="M22" s="104" t="s">
        <v>160</v>
      </c>
      <c r="N22" s="104" t="s">
        <v>160</v>
      </c>
      <c r="O22" s="104" t="s">
        <v>161</v>
      </c>
      <c r="P22" s="121" t="e">
        <v>#VALUE!</v>
      </c>
      <c r="R22" s="125" t="s">
        <v>162</v>
      </c>
      <c r="S22" s="129"/>
      <c r="T22" s="130"/>
    </row>
    <row r="23" spans="11:22" ht="18" customHeight="1" x14ac:dyDescent="0.15">
      <c r="K23" s="103">
        <v>18</v>
      </c>
      <c r="L23" s="104" t="s">
        <v>105</v>
      </c>
      <c r="M23" s="104" t="s">
        <v>160</v>
      </c>
      <c r="N23" s="104" t="s">
        <v>160</v>
      </c>
      <c r="O23" s="104" t="s">
        <v>163</v>
      </c>
      <c r="P23" s="121" t="e">
        <v>#VALUE!</v>
      </c>
      <c r="R23" s="125" t="s">
        <v>164</v>
      </c>
      <c r="S23" s="129"/>
      <c r="T23" s="130"/>
    </row>
    <row r="24" spans="11:22" ht="18" customHeight="1" x14ac:dyDescent="0.15">
      <c r="K24" s="103">
        <v>19</v>
      </c>
      <c r="L24" s="104" t="s">
        <v>105</v>
      </c>
      <c r="M24" s="104" t="s">
        <v>160</v>
      </c>
      <c r="N24" s="104" t="s">
        <v>160</v>
      </c>
      <c r="O24" s="104" t="s">
        <v>165</v>
      </c>
      <c r="P24" s="121" t="e">
        <v>#VALUE!</v>
      </c>
      <c r="R24" s="125" t="s">
        <v>166</v>
      </c>
      <c r="S24" s="129"/>
      <c r="T24" s="130"/>
    </row>
    <row r="25" spans="11:22" ht="18" customHeight="1" x14ac:dyDescent="0.15">
      <c r="K25" s="103">
        <v>20</v>
      </c>
      <c r="L25" s="104" t="s">
        <v>105</v>
      </c>
      <c r="M25" s="104" t="s">
        <v>160</v>
      </c>
      <c r="N25" s="104" t="s">
        <v>160</v>
      </c>
      <c r="O25" s="104" t="s">
        <v>167</v>
      </c>
      <c r="P25" s="121" t="e">
        <v>#VALUE!</v>
      </c>
      <c r="R25" s="125"/>
      <c r="S25" s="129"/>
      <c r="T25" s="130"/>
    </row>
    <row r="26" spans="11:22" ht="18" customHeight="1" x14ac:dyDescent="0.15">
      <c r="K26" s="103">
        <v>21</v>
      </c>
      <c r="L26" s="104" t="s">
        <v>105</v>
      </c>
      <c r="M26" s="104" t="s">
        <v>160</v>
      </c>
      <c r="N26" s="104" t="s">
        <v>160</v>
      </c>
      <c r="O26" s="104" t="s">
        <v>168</v>
      </c>
      <c r="P26" s="121" t="e">
        <v>#VALUE!</v>
      </c>
      <c r="R26" s="122" t="s">
        <v>169</v>
      </c>
      <c r="S26" s="129"/>
      <c r="T26" s="130"/>
    </row>
    <row r="27" spans="11:22" ht="18" customHeight="1" x14ac:dyDescent="0.15">
      <c r="K27" s="103">
        <v>22</v>
      </c>
      <c r="L27" s="104" t="s">
        <v>105</v>
      </c>
      <c r="M27" s="104" t="s">
        <v>160</v>
      </c>
      <c r="N27" s="104" t="s">
        <v>160</v>
      </c>
      <c r="O27" s="104" t="s">
        <v>170</v>
      </c>
      <c r="P27" s="121" t="e">
        <v>#VALUE!</v>
      </c>
      <c r="R27" s="125" t="s">
        <v>171</v>
      </c>
      <c r="S27" s="129"/>
      <c r="T27" s="130"/>
    </row>
    <row r="28" spans="11:22" ht="18" customHeight="1" x14ac:dyDescent="0.15">
      <c r="K28" s="103">
        <v>23</v>
      </c>
      <c r="L28" s="104" t="s">
        <v>105</v>
      </c>
      <c r="M28" s="104" t="s">
        <v>160</v>
      </c>
      <c r="N28" s="104" t="s">
        <v>160</v>
      </c>
      <c r="O28" s="104" t="s">
        <v>172</v>
      </c>
      <c r="P28" s="121" t="e">
        <v>#VALUE!</v>
      </c>
      <c r="R28" s="125" t="s">
        <v>173</v>
      </c>
      <c r="S28" s="129"/>
      <c r="T28" s="130"/>
    </row>
    <row r="29" spans="11:22" ht="18" customHeight="1" x14ac:dyDescent="0.15">
      <c r="K29" s="103">
        <v>24</v>
      </c>
      <c r="L29" s="104" t="s">
        <v>174</v>
      </c>
      <c r="M29" s="104" t="s">
        <v>175</v>
      </c>
      <c r="N29" s="104" t="s">
        <v>176</v>
      </c>
      <c r="O29" s="104" t="s">
        <v>177</v>
      </c>
      <c r="P29" s="121" t="e">
        <v>#VALUE!</v>
      </c>
      <c r="R29" s="118"/>
      <c r="S29" s="106"/>
      <c r="T29" s="116"/>
    </row>
    <row r="30" spans="11:22" ht="18" customHeight="1" x14ac:dyDescent="0.15">
      <c r="K30" s="103">
        <v>25</v>
      </c>
      <c r="L30" s="104" t="s">
        <v>174</v>
      </c>
      <c r="M30" s="104" t="s">
        <v>175</v>
      </c>
      <c r="N30" s="104" t="s">
        <v>176</v>
      </c>
      <c r="O30" s="104" t="s">
        <v>178</v>
      </c>
      <c r="P30" s="121" t="e">
        <v>#VALUE!</v>
      </c>
      <c r="R30" s="128" t="s">
        <v>179</v>
      </c>
      <c r="S30" s="129"/>
      <c r="T30" s="130"/>
    </row>
    <row r="31" spans="11:22" ht="18" customHeight="1" x14ac:dyDescent="0.15">
      <c r="K31" s="103">
        <v>26</v>
      </c>
      <c r="L31" s="104" t="s">
        <v>174</v>
      </c>
      <c r="M31" s="104" t="s">
        <v>175</v>
      </c>
      <c r="N31" s="104" t="s">
        <v>176</v>
      </c>
      <c r="O31" s="104" t="s">
        <v>180</v>
      </c>
      <c r="P31" s="121" t="e">
        <v>#VALUE!</v>
      </c>
      <c r="R31" s="230" t="s">
        <v>181</v>
      </c>
      <c r="S31" s="231"/>
      <c r="T31" s="232"/>
    </row>
    <row r="32" spans="11:22" ht="18" customHeight="1" x14ac:dyDescent="0.15">
      <c r="K32" s="103">
        <v>27</v>
      </c>
      <c r="L32" s="104" t="s">
        <v>174</v>
      </c>
      <c r="M32" s="104" t="s">
        <v>175</v>
      </c>
      <c r="N32" s="104" t="s">
        <v>176</v>
      </c>
      <c r="O32" s="104" t="s">
        <v>182</v>
      </c>
      <c r="P32" s="121" t="e">
        <v>#VALUE!</v>
      </c>
      <c r="R32" s="125" t="s">
        <v>183</v>
      </c>
      <c r="S32" s="129"/>
      <c r="T32" s="130"/>
    </row>
    <row r="33" spans="11:20" ht="18" customHeight="1" x14ac:dyDescent="0.15">
      <c r="K33" s="103">
        <v>28</v>
      </c>
      <c r="L33" s="104" t="s">
        <v>174</v>
      </c>
      <c r="M33" s="104" t="s">
        <v>175</v>
      </c>
      <c r="N33" s="104" t="s">
        <v>113</v>
      </c>
      <c r="O33" s="104" t="s">
        <v>184</v>
      </c>
      <c r="P33" s="121" t="e">
        <v>#VALUE!</v>
      </c>
      <c r="R33" s="125" t="s">
        <v>185</v>
      </c>
      <c r="S33" s="129"/>
      <c r="T33" s="130"/>
    </row>
    <row r="34" spans="11:20" ht="18" customHeight="1" x14ac:dyDescent="0.15">
      <c r="K34" s="103">
        <v>29</v>
      </c>
      <c r="L34" s="104" t="s">
        <v>174</v>
      </c>
      <c r="M34" s="104" t="s">
        <v>186</v>
      </c>
      <c r="N34" s="104" t="s">
        <v>118</v>
      </c>
      <c r="O34" s="104" t="s">
        <v>187</v>
      </c>
      <c r="P34" s="121" t="e">
        <v>#VALUE!</v>
      </c>
      <c r="R34" s="132" t="s">
        <v>146</v>
      </c>
      <c r="S34" s="133"/>
      <c r="T34" s="134"/>
    </row>
    <row r="35" spans="11:20" ht="18" customHeight="1" x14ac:dyDescent="0.15">
      <c r="K35" s="103">
        <v>30</v>
      </c>
      <c r="L35" s="104" t="s">
        <v>174</v>
      </c>
      <c r="M35" s="104" t="s">
        <v>121</v>
      </c>
      <c r="N35" s="104" t="s">
        <v>122</v>
      </c>
      <c r="O35" s="104" t="s">
        <v>188</v>
      </c>
      <c r="P35" s="121" t="e">
        <v>#VALUE!</v>
      </c>
    </row>
    <row r="36" spans="11:20" ht="18" customHeight="1" x14ac:dyDescent="0.15">
      <c r="K36" s="103">
        <v>31</v>
      </c>
      <c r="L36" s="104" t="s">
        <v>174</v>
      </c>
      <c r="M36" s="104" t="s">
        <v>121</v>
      </c>
      <c r="N36" s="104" t="s">
        <v>134</v>
      </c>
      <c r="O36" s="104" t="s">
        <v>189</v>
      </c>
      <c r="P36" s="121" t="e">
        <v>#VALUE!</v>
      </c>
    </row>
    <row r="37" spans="11:20" ht="18" customHeight="1" x14ac:dyDescent="0.15">
      <c r="K37" s="103">
        <v>32</v>
      </c>
      <c r="L37" s="104" t="s">
        <v>174</v>
      </c>
      <c r="M37" s="104" t="s">
        <v>121</v>
      </c>
      <c r="N37" s="104" t="s">
        <v>144</v>
      </c>
      <c r="O37" s="104" t="s">
        <v>190</v>
      </c>
      <c r="P37" s="121" t="e">
        <v>#VALUE!</v>
      </c>
    </row>
    <row r="38" spans="11:20" ht="18" customHeight="1" x14ac:dyDescent="0.15">
      <c r="K38" s="103">
        <v>33</v>
      </c>
      <c r="L38" s="104" t="s">
        <v>174</v>
      </c>
      <c r="M38" s="104" t="s">
        <v>121</v>
      </c>
      <c r="N38" s="104" t="s">
        <v>150</v>
      </c>
      <c r="O38" s="104" t="s">
        <v>191</v>
      </c>
      <c r="P38" s="121" t="e">
        <v>#VALUE!</v>
      </c>
    </row>
    <row r="39" spans="11:20" ht="18" customHeight="1" x14ac:dyDescent="0.15">
      <c r="K39" s="103">
        <v>34</v>
      </c>
      <c r="L39" s="104" t="s">
        <v>174</v>
      </c>
      <c r="M39" s="104" t="s">
        <v>113</v>
      </c>
      <c r="N39" s="104" t="s">
        <v>192</v>
      </c>
      <c r="O39" s="104" t="s">
        <v>193</v>
      </c>
      <c r="P39" s="121" t="e">
        <v>#VALUE!</v>
      </c>
    </row>
    <row r="40" spans="11:20" ht="18" customHeight="1" x14ac:dyDescent="0.15">
      <c r="K40" s="103">
        <v>35</v>
      </c>
      <c r="L40" s="104" t="s">
        <v>174</v>
      </c>
      <c r="M40" s="104" t="s">
        <v>113</v>
      </c>
      <c r="N40" s="104" t="s">
        <v>194</v>
      </c>
      <c r="O40" s="104" t="s">
        <v>195</v>
      </c>
      <c r="P40" s="121" t="e">
        <v>#VALUE!</v>
      </c>
    </row>
    <row r="41" spans="11:20" ht="18" customHeight="1" x14ac:dyDescent="0.15">
      <c r="K41" s="103">
        <v>36</v>
      </c>
      <c r="L41" s="104" t="s">
        <v>174</v>
      </c>
      <c r="M41" s="104" t="s">
        <v>113</v>
      </c>
      <c r="N41" s="104" t="s">
        <v>196</v>
      </c>
      <c r="O41" s="104" t="s">
        <v>197</v>
      </c>
      <c r="P41" s="121" t="e">
        <v>#VALUE!</v>
      </c>
    </row>
    <row r="42" spans="11:20" ht="18" customHeight="1" x14ac:dyDescent="0.15">
      <c r="K42" s="103">
        <v>37</v>
      </c>
      <c r="L42" s="104" t="s">
        <v>174</v>
      </c>
      <c r="M42" s="104" t="s">
        <v>113</v>
      </c>
      <c r="N42" s="104" t="s">
        <v>198</v>
      </c>
      <c r="O42" s="104" t="s">
        <v>199</v>
      </c>
      <c r="P42" s="121" t="e">
        <v>#VALUE!</v>
      </c>
      <c r="Q42" s="135" t="s">
        <v>200</v>
      </c>
    </row>
    <row r="43" spans="11:20" ht="18" customHeight="1" x14ac:dyDescent="0.15">
      <c r="K43" s="103">
        <v>38</v>
      </c>
      <c r="L43" s="104" t="s">
        <v>174</v>
      </c>
      <c r="M43" s="104" t="s">
        <v>113</v>
      </c>
      <c r="N43" s="104" t="s">
        <v>201</v>
      </c>
      <c r="O43" s="136" t="s">
        <v>202</v>
      </c>
      <c r="P43" s="121" t="e">
        <v>#VALUE!</v>
      </c>
      <c r="Q43" s="137" t="s">
        <v>203</v>
      </c>
      <c r="S43" s="138"/>
    </row>
    <row r="44" spans="11:20" ht="18" customHeight="1" x14ac:dyDescent="0.15">
      <c r="K44" s="103">
        <v>39</v>
      </c>
      <c r="L44" s="104" t="s">
        <v>174</v>
      </c>
      <c r="M44" s="104" t="s">
        <v>121</v>
      </c>
      <c r="N44" s="104" t="s">
        <v>192</v>
      </c>
      <c r="O44" s="139" t="s">
        <v>204</v>
      </c>
      <c r="P44" s="121" t="e">
        <v>#VALUE!</v>
      </c>
      <c r="Q44" s="140" t="s">
        <v>204</v>
      </c>
      <c r="R44" s="141"/>
      <c r="S44" s="106"/>
    </row>
    <row r="45" spans="11:20" ht="18" customHeight="1" x14ac:dyDescent="0.15">
      <c r="K45" s="103">
        <v>40</v>
      </c>
      <c r="L45" s="104" t="s">
        <v>174</v>
      </c>
      <c r="M45" s="104" t="s">
        <v>121</v>
      </c>
      <c r="N45" s="104" t="s">
        <v>192</v>
      </c>
      <c r="O45" s="139" t="s">
        <v>205</v>
      </c>
      <c r="P45" s="121" t="e">
        <v>#VALUE!</v>
      </c>
      <c r="Q45" s="140" t="s">
        <v>205</v>
      </c>
      <c r="R45" s="141"/>
      <c r="S45" s="106"/>
    </row>
    <row r="46" spans="11:20" ht="18" customHeight="1" x14ac:dyDescent="0.15">
      <c r="K46" s="103">
        <v>41</v>
      </c>
      <c r="L46" s="104" t="s">
        <v>174</v>
      </c>
      <c r="M46" s="104" t="s">
        <v>121</v>
      </c>
      <c r="N46" s="104" t="s">
        <v>192</v>
      </c>
      <c r="O46" s="139" t="s">
        <v>206</v>
      </c>
      <c r="P46" s="121" t="e">
        <v>#VALUE!</v>
      </c>
      <c r="Q46" s="140" t="s">
        <v>206</v>
      </c>
      <c r="R46" s="141"/>
      <c r="S46" s="106"/>
    </row>
    <row r="47" spans="11:20" ht="18" customHeight="1" x14ac:dyDescent="0.15">
      <c r="K47" s="103">
        <v>42</v>
      </c>
      <c r="L47" s="104" t="s">
        <v>174</v>
      </c>
      <c r="M47" s="104" t="s">
        <v>121</v>
      </c>
      <c r="N47" s="104" t="s">
        <v>194</v>
      </c>
      <c r="O47" s="139" t="s">
        <v>207</v>
      </c>
      <c r="P47" s="121" t="e">
        <v>#VALUE!</v>
      </c>
      <c r="Q47" s="140" t="s">
        <v>207</v>
      </c>
      <c r="R47" s="141"/>
      <c r="S47" s="106"/>
    </row>
    <row r="48" spans="11:20" ht="18" customHeight="1" x14ac:dyDescent="0.15">
      <c r="K48" s="103">
        <v>43</v>
      </c>
      <c r="L48" s="104" t="s">
        <v>174</v>
      </c>
      <c r="M48" s="104" t="s">
        <v>121</v>
      </c>
      <c r="N48" s="104" t="s">
        <v>194</v>
      </c>
      <c r="O48" s="139" t="s">
        <v>208</v>
      </c>
      <c r="P48" s="121" t="e">
        <v>#VALUE!</v>
      </c>
      <c r="Q48" s="140" t="s">
        <v>208</v>
      </c>
      <c r="R48" s="141"/>
      <c r="S48" s="106"/>
    </row>
    <row r="49" spans="11:20" ht="18" customHeight="1" x14ac:dyDescent="0.15">
      <c r="K49" s="103">
        <v>44</v>
      </c>
      <c r="L49" s="104" t="s">
        <v>174</v>
      </c>
      <c r="M49" s="104" t="s">
        <v>121</v>
      </c>
      <c r="N49" s="104" t="s">
        <v>194</v>
      </c>
      <c r="O49" s="139" t="s">
        <v>209</v>
      </c>
      <c r="P49" s="121" t="e">
        <v>#VALUE!</v>
      </c>
      <c r="Q49" s="140" t="s">
        <v>209</v>
      </c>
      <c r="R49" s="141"/>
      <c r="S49" s="106"/>
    </row>
    <row r="50" spans="11:20" ht="18" customHeight="1" x14ac:dyDescent="0.15">
      <c r="K50" s="103">
        <v>45</v>
      </c>
      <c r="L50" s="104" t="s">
        <v>174</v>
      </c>
      <c r="M50" s="104" t="s">
        <v>121</v>
      </c>
      <c r="N50" s="104" t="s">
        <v>196</v>
      </c>
      <c r="O50" s="139" t="s">
        <v>210</v>
      </c>
      <c r="P50" s="121" t="e">
        <v>#VALUE!</v>
      </c>
      <c r="Q50" s="140" t="s">
        <v>210</v>
      </c>
      <c r="R50" s="141"/>
      <c r="S50" s="106"/>
    </row>
    <row r="51" spans="11:20" ht="18" customHeight="1" x14ac:dyDescent="0.15">
      <c r="K51" s="103">
        <v>46</v>
      </c>
      <c r="L51" s="104" t="s">
        <v>174</v>
      </c>
      <c r="M51" s="104" t="s">
        <v>121</v>
      </c>
      <c r="N51" s="104" t="s">
        <v>196</v>
      </c>
      <c r="O51" s="139" t="s">
        <v>211</v>
      </c>
      <c r="P51" s="121" t="e">
        <v>#VALUE!</v>
      </c>
      <c r="Q51" s="140" t="s">
        <v>211</v>
      </c>
      <c r="R51" s="141"/>
      <c r="S51" s="106"/>
    </row>
    <row r="52" spans="11:20" ht="18" customHeight="1" x14ac:dyDescent="0.15">
      <c r="K52" s="103">
        <v>47</v>
      </c>
      <c r="L52" s="104" t="s">
        <v>174</v>
      </c>
      <c r="M52" s="104" t="s">
        <v>121</v>
      </c>
      <c r="N52" s="104" t="s">
        <v>196</v>
      </c>
      <c r="O52" s="139" t="s">
        <v>212</v>
      </c>
      <c r="P52" s="121" t="e">
        <v>#VALUE!</v>
      </c>
      <c r="Q52" s="140" t="s">
        <v>212</v>
      </c>
      <c r="R52" s="141"/>
      <c r="S52" s="106"/>
    </row>
    <row r="53" spans="11:20" ht="18" customHeight="1" x14ac:dyDescent="0.15">
      <c r="K53" s="103">
        <v>48</v>
      </c>
      <c r="L53" s="104" t="s">
        <v>174</v>
      </c>
      <c r="M53" s="104" t="s">
        <v>121</v>
      </c>
      <c r="N53" s="104" t="s">
        <v>198</v>
      </c>
      <c r="O53" s="139" t="s">
        <v>213</v>
      </c>
      <c r="P53" s="121" t="e">
        <v>#VALUE!</v>
      </c>
      <c r="Q53" s="140" t="s">
        <v>213</v>
      </c>
      <c r="R53" s="141"/>
      <c r="S53" s="106"/>
    </row>
    <row r="54" spans="11:20" ht="18" customHeight="1" x14ac:dyDescent="0.15">
      <c r="K54" s="103">
        <v>49</v>
      </c>
      <c r="L54" s="104" t="s">
        <v>174</v>
      </c>
      <c r="M54" s="104" t="s">
        <v>121</v>
      </c>
      <c r="N54" s="104" t="s">
        <v>198</v>
      </c>
      <c r="O54" s="139" t="s">
        <v>214</v>
      </c>
      <c r="P54" s="121" t="e">
        <v>#VALUE!</v>
      </c>
      <c r="Q54" s="140" t="s">
        <v>214</v>
      </c>
      <c r="R54" s="141"/>
      <c r="S54" s="106"/>
    </row>
    <row r="55" spans="11:20" ht="18" customHeight="1" x14ac:dyDescent="0.15">
      <c r="K55" s="103">
        <v>50</v>
      </c>
      <c r="L55" s="104" t="s">
        <v>174</v>
      </c>
      <c r="M55" s="104" t="s">
        <v>121</v>
      </c>
      <c r="N55" s="104" t="s">
        <v>201</v>
      </c>
      <c r="O55" s="139" t="s">
        <v>215</v>
      </c>
      <c r="P55" s="121" t="e">
        <v>#VALUE!</v>
      </c>
      <c r="Q55" s="140" t="s">
        <v>215</v>
      </c>
      <c r="R55" s="142" t="s">
        <v>200</v>
      </c>
      <c r="S55" s="106"/>
    </row>
    <row r="56" spans="11:20" ht="18" customHeight="1" x14ac:dyDescent="0.15">
      <c r="K56" s="103">
        <v>51</v>
      </c>
      <c r="L56" s="104" t="s">
        <v>174</v>
      </c>
      <c r="M56" s="104" t="s">
        <v>216</v>
      </c>
      <c r="N56" s="104" t="s">
        <v>216</v>
      </c>
      <c r="O56" s="143" t="s">
        <v>217</v>
      </c>
      <c r="P56" s="121" t="e">
        <v>#VALUE!</v>
      </c>
      <c r="Q56" s="144"/>
      <c r="R56" s="98" t="s">
        <v>218</v>
      </c>
      <c r="S56" s="145"/>
      <c r="T56" s="138"/>
    </row>
    <row r="57" spans="11:20" ht="18" customHeight="1" x14ac:dyDescent="0.15">
      <c r="K57" s="103">
        <v>52</v>
      </c>
      <c r="L57" s="104" t="s">
        <v>174</v>
      </c>
      <c r="M57" s="104" t="s">
        <v>219</v>
      </c>
      <c r="N57" s="104" t="s">
        <v>219</v>
      </c>
      <c r="O57" s="104" t="s">
        <v>220</v>
      </c>
      <c r="P57" s="121" t="e">
        <v>#VALUE!</v>
      </c>
      <c r="R57" s="146" t="s">
        <v>221</v>
      </c>
      <c r="S57" s="147"/>
      <c r="T57" s="148"/>
    </row>
    <row r="58" spans="11:20" ht="18" customHeight="1" x14ac:dyDescent="0.15">
      <c r="K58" s="103">
        <v>53</v>
      </c>
      <c r="L58" s="104" t="s">
        <v>174</v>
      </c>
      <c r="M58" s="104" t="s">
        <v>219</v>
      </c>
      <c r="N58" s="104" t="s">
        <v>219</v>
      </c>
      <c r="O58" s="104" t="s">
        <v>256</v>
      </c>
      <c r="P58" s="121" t="e">
        <v>#VALUE!</v>
      </c>
      <c r="R58" s="149" t="s">
        <v>222</v>
      </c>
      <c r="S58" s="147"/>
      <c r="T58" s="148"/>
    </row>
    <row r="59" spans="11:20" ht="18" customHeight="1" x14ac:dyDescent="0.15">
      <c r="K59" s="103">
        <v>54</v>
      </c>
      <c r="L59" s="104" t="s">
        <v>174</v>
      </c>
      <c r="M59" s="104" t="s">
        <v>219</v>
      </c>
      <c r="N59" s="104" t="s">
        <v>219</v>
      </c>
      <c r="O59" s="104" t="s">
        <v>223</v>
      </c>
      <c r="P59" s="121" t="e">
        <v>#VALUE!</v>
      </c>
      <c r="R59" s="149" t="s">
        <v>224</v>
      </c>
      <c r="S59" s="147"/>
      <c r="T59" s="148"/>
    </row>
    <row r="60" spans="11:20" ht="18" customHeight="1" x14ac:dyDescent="0.15">
      <c r="K60" s="103">
        <v>55</v>
      </c>
      <c r="L60" s="104" t="s">
        <v>174</v>
      </c>
      <c r="M60" s="104" t="s">
        <v>219</v>
      </c>
      <c r="N60" s="104" t="s">
        <v>219</v>
      </c>
      <c r="O60" s="104" t="s">
        <v>225</v>
      </c>
      <c r="P60" s="121" t="e">
        <v>#VALUE!</v>
      </c>
      <c r="R60" s="149" t="s">
        <v>226</v>
      </c>
      <c r="S60" s="147"/>
      <c r="T60" s="148"/>
    </row>
    <row r="61" spans="11:20" ht="18" customHeight="1" x14ac:dyDescent="0.15">
      <c r="K61" s="103">
        <v>56</v>
      </c>
      <c r="L61" s="104" t="s">
        <v>174</v>
      </c>
      <c r="M61" s="104" t="s">
        <v>219</v>
      </c>
      <c r="N61" s="104" t="s">
        <v>219</v>
      </c>
      <c r="O61" s="104" t="s">
        <v>227</v>
      </c>
      <c r="P61" s="121" t="e">
        <v>#VALUE!</v>
      </c>
      <c r="R61" s="149" t="s">
        <v>228</v>
      </c>
      <c r="S61" s="147"/>
      <c r="T61" s="148"/>
    </row>
    <row r="62" spans="11:20" ht="18" customHeight="1" x14ac:dyDescent="0.15">
      <c r="K62" s="103">
        <v>57</v>
      </c>
      <c r="L62" s="104" t="s">
        <v>174</v>
      </c>
      <c r="M62" s="104" t="s">
        <v>219</v>
      </c>
      <c r="N62" s="104" t="s">
        <v>219</v>
      </c>
      <c r="O62" s="104" t="s">
        <v>252</v>
      </c>
      <c r="P62" s="121" t="e">
        <v>#VALUE!</v>
      </c>
      <c r="R62" s="149" t="s">
        <v>253</v>
      </c>
      <c r="S62" s="147"/>
      <c r="T62" s="148"/>
    </row>
    <row r="63" spans="11:20" ht="18" customHeight="1" x14ac:dyDescent="0.15">
      <c r="K63" s="103">
        <v>58</v>
      </c>
      <c r="L63" s="104" t="s">
        <v>174</v>
      </c>
      <c r="M63" s="104" t="s">
        <v>219</v>
      </c>
      <c r="N63" s="104" t="s">
        <v>219</v>
      </c>
      <c r="O63" s="104" t="s">
        <v>229</v>
      </c>
      <c r="P63" s="121" t="e">
        <v>#VALUE!</v>
      </c>
      <c r="R63" s="149" t="s">
        <v>230</v>
      </c>
      <c r="S63" s="147"/>
      <c r="T63" s="148"/>
    </row>
    <row r="64" spans="11:20" ht="18" customHeight="1" x14ac:dyDescent="0.15">
      <c r="K64" s="103">
        <v>59</v>
      </c>
      <c r="L64" s="104" t="s">
        <v>174</v>
      </c>
      <c r="M64" s="104" t="s">
        <v>219</v>
      </c>
      <c r="N64" s="104" t="s">
        <v>219</v>
      </c>
      <c r="O64" s="104" t="s">
        <v>231</v>
      </c>
      <c r="P64" s="121" t="e">
        <v>#VALUE!</v>
      </c>
      <c r="R64" s="150" t="s">
        <v>232</v>
      </c>
      <c r="S64" s="142" t="s">
        <v>200</v>
      </c>
      <c r="T64" s="148"/>
    </row>
    <row r="65" spans="11:20" ht="18" customHeight="1" x14ac:dyDescent="0.15">
      <c r="K65" s="103">
        <v>60</v>
      </c>
      <c r="L65" s="104" t="s">
        <v>174</v>
      </c>
      <c r="M65" s="104" t="s">
        <v>219</v>
      </c>
      <c r="N65" s="104" t="s">
        <v>219</v>
      </c>
      <c r="O65" s="104" t="s">
        <v>233</v>
      </c>
      <c r="P65" s="121" t="e">
        <v>#VALUE!</v>
      </c>
      <c r="R65" s="151"/>
      <c r="S65" s="98" t="s">
        <v>234</v>
      </c>
      <c r="T65" s="145"/>
    </row>
    <row r="66" spans="11:20" ht="18" customHeight="1" x14ac:dyDescent="0.15">
      <c r="K66" s="103">
        <v>61</v>
      </c>
      <c r="L66" s="104" t="s">
        <v>235</v>
      </c>
      <c r="M66" s="104" t="s">
        <v>121</v>
      </c>
      <c r="N66" s="104" t="s">
        <v>134</v>
      </c>
      <c r="O66" s="104" t="s">
        <v>236</v>
      </c>
      <c r="P66" s="121" t="e">
        <v>#VALUE!</v>
      </c>
      <c r="S66" s="146" t="s">
        <v>237</v>
      </c>
      <c r="T66" s="147"/>
    </row>
    <row r="67" spans="11:20" ht="18" customHeight="1" x14ac:dyDescent="0.15">
      <c r="K67" s="103">
        <v>62</v>
      </c>
      <c r="L67" s="104" t="s">
        <v>235</v>
      </c>
      <c r="M67" s="104" t="s">
        <v>121</v>
      </c>
      <c r="N67" s="104" t="s">
        <v>134</v>
      </c>
      <c r="O67" s="104" t="s">
        <v>238</v>
      </c>
      <c r="P67" s="121" t="e">
        <v>#VALUE!</v>
      </c>
      <c r="S67" s="149" t="s">
        <v>239</v>
      </c>
      <c r="T67" s="147"/>
    </row>
    <row r="68" spans="11:20" ht="18" customHeight="1" x14ac:dyDescent="0.15">
      <c r="K68" s="103">
        <v>63</v>
      </c>
      <c r="L68" s="104" t="s">
        <v>235</v>
      </c>
      <c r="M68" s="104" t="s">
        <v>121</v>
      </c>
      <c r="N68" s="104" t="s">
        <v>144</v>
      </c>
      <c r="O68" s="104" t="s">
        <v>240</v>
      </c>
      <c r="P68" s="121" t="e">
        <v>#VALUE!</v>
      </c>
      <c r="S68" s="149" t="s">
        <v>241</v>
      </c>
      <c r="T68" s="147"/>
    </row>
    <row r="69" spans="11:20" ht="18" customHeight="1" x14ac:dyDescent="0.15">
      <c r="K69" s="103">
        <v>64</v>
      </c>
      <c r="L69" s="104" t="s">
        <v>235</v>
      </c>
      <c r="M69" s="104" t="s">
        <v>121</v>
      </c>
      <c r="N69" s="104" t="s">
        <v>144</v>
      </c>
      <c r="O69" s="104" t="s">
        <v>242</v>
      </c>
      <c r="P69" s="121" t="e">
        <v>#VALUE!</v>
      </c>
      <c r="S69" s="149" t="s">
        <v>243</v>
      </c>
      <c r="T69" s="147"/>
    </row>
    <row r="70" spans="11:20" ht="18" customHeight="1" x14ac:dyDescent="0.15">
      <c r="K70" s="103">
        <v>65</v>
      </c>
      <c r="L70" s="104" t="s">
        <v>235</v>
      </c>
      <c r="M70" s="104" t="s">
        <v>121</v>
      </c>
      <c r="N70" s="104" t="s">
        <v>150</v>
      </c>
      <c r="O70" s="104" t="s">
        <v>244</v>
      </c>
      <c r="P70" s="121" t="e">
        <v>#VALUE!</v>
      </c>
      <c r="S70" s="149" t="s">
        <v>245</v>
      </c>
      <c r="T70" s="147"/>
    </row>
    <row r="71" spans="11:20" ht="18" customHeight="1" x14ac:dyDescent="0.15">
      <c r="K71" s="152">
        <v>66</v>
      </c>
      <c r="L71" s="136" t="s">
        <v>235</v>
      </c>
      <c r="M71" s="136" t="s">
        <v>121</v>
      </c>
      <c r="N71" s="136" t="s">
        <v>150</v>
      </c>
      <c r="O71" s="136" t="s">
        <v>246</v>
      </c>
      <c r="P71" s="153" t="e">
        <v>#VALUE!</v>
      </c>
      <c r="S71" s="150" t="s">
        <v>247</v>
      </c>
      <c r="T71" s="147"/>
    </row>
    <row r="72" spans="11:20" x14ac:dyDescent="0.15">
      <c r="K72" s="154"/>
      <c r="L72" s="154"/>
      <c r="M72" s="154"/>
      <c r="N72" s="154"/>
      <c r="O72" s="154"/>
      <c r="P72" s="154" t="e">
        <v>#VALUE!</v>
      </c>
      <c r="S72" s="151"/>
    </row>
    <row r="73" spans="11:20" x14ac:dyDescent="0.15">
      <c r="K73" s="155"/>
      <c r="L73" s="155"/>
      <c r="M73" s="155"/>
      <c r="N73" s="155"/>
      <c r="O73" s="155"/>
      <c r="P73" s="154" t="e">
        <v>#VALUE!</v>
      </c>
    </row>
    <row r="74" spans="11:20" x14ac:dyDescent="0.15">
      <c r="K74" s="156"/>
      <c r="L74" s="156"/>
      <c r="M74" s="156" t="s">
        <v>248</v>
      </c>
      <c r="N74" s="156"/>
      <c r="O74" s="156"/>
      <c r="P74" s="157"/>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積山　豊幸</dc:creator>
  <cp:lastModifiedBy>河野　康裕</cp:lastModifiedBy>
  <cp:lastPrinted>2022-03-24T01:07:58Z</cp:lastPrinted>
  <dcterms:created xsi:type="dcterms:W3CDTF">2019-03-15T08:40:52Z</dcterms:created>
  <dcterms:modified xsi:type="dcterms:W3CDTF">2023-03-09T02:05:11Z</dcterms:modified>
</cp:coreProperties>
</file>