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OSV17R108\ShareDesktop$\y-kouno702\デスクトップ\"/>
    </mc:Choice>
  </mc:AlternateContent>
  <xr:revisionPtr revIDLastSave="0" documentId="13_ncr:1_{27AF0BC2-1FDA-47E0-918D-6144A6331741}" xr6:coauthVersionLast="36" xr6:coauthVersionMax="36" xr10:uidLastSave="{00000000-0000-0000-0000-000000000000}"/>
  <bookViews>
    <workbookView xWindow="0" yWindow="0" windowWidth="25740" windowHeight="10365" xr2:uid="{00000000-000D-0000-FFFF-FFFF00000000}"/>
  </bookViews>
  <sheets>
    <sheet name="様式第１－６号" sheetId="1" r:id="rId1"/>
    <sheet name="【取組番号表】 " sheetId="4" r:id="rId2"/>
    <sheet name="【選択肢】" sheetId="3" state="hidden" r:id="rId3"/>
  </sheets>
  <definedNames>
    <definedName name="_xlnm.Print_Area" localSheetId="1">'【取組番号表】 '!$A$1:$F$190</definedName>
    <definedName name="_xlnm.Print_Area" localSheetId="2">【選択肢】!$K$1:$T$78</definedName>
    <definedName name="_xlnm.Print_Area" localSheetId="0">'様式第１－６号'!$A$1:$Q$26</definedName>
    <definedName name="_xlnm.Print_Titles" localSheetId="0">'様式第１－６号'!$5:$7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G10" i="1" l="1"/>
  <c r="P73" i="3" l="1"/>
  <c r="P72"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6" i="3"/>
  <c r="P9" i="1" l="1"/>
  <c r="P10" i="1"/>
  <c r="P11" i="1"/>
  <c r="P12" i="1"/>
  <c r="P13" i="1"/>
  <c r="P14" i="1"/>
  <c r="P15" i="1"/>
  <c r="P16" i="1"/>
  <c r="P17" i="1"/>
  <c r="P18" i="1"/>
  <c r="P19" i="1"/>
  <c r="P20" i="1"/>
  <c r="P21" i="1"/>
  <c r="P22" i="1"/>
  <c r="P8" i="1"/>
  <c r="O9" i="1"/>
  <c r="O10" i="1"/>
  <c r="O11" i="1"/>
  <c r="O12" i="1"/>
  <c r="O13" i="1"/>
  <c r="O14" i="1"/>
  <c r="O15" i="1"/>
  <c r="O16" i="1"/>
  <c r="O17" i="1"/>
  <c r="O18" i="1"/>
  <c r="O19" i="1"/>
  <c r="O20" i="1"/>
  <c r="O21" i="1"/>
  <c r="O22" i="1"/>
  <c r="N9" i="1"/>
  <c r="N10" i="1"/>
  <c r="N11" i="1"/>
  <c r="N12" i="1"/>
  <c r="N13" i="1"/>
  <c r="N14" i="1"/>
  <c r="N15" i="1"/>
  <c r="N16" i="1"/>
  <c r="N17" i="1"/>
  <c r="N18" i="1"/>
  <c r="N19" i="1"/>
  <c r="N20" i="1"/>
  <c r="N21" i="1"/>
  <c r="N22" i="1"/>
  <c r="O8" i="1"/>
  <c r="N8" i="1"/>
  <c r="E26" i="1" l="1"/>
  <c r="G22" i="1"/>
  <c r="G21" i="1"/>
  <c r="G20" i="1"/>
  <c r="G19" i="1"/>
  <c r="G18" i="1"/>
  <c r="G17" i="1"/>
  <c r="G16" i="1"/>
  <c r="G15" i="1"/>
  <c r="G14" i="1"/>
  <c r="G13" i="1"/>
  <c r="G12" i="1"/>
  <c r="G11" i="1"/>
  <c r="G9" i="1"/>
  <c r="G8" i="1"/>
  <c r="G26" i="1" l="1"/>
</calcChain>
</file>

<file path=xl/sharedStrings.xml><?xml version="1.0" encoding="utf-8"?>
<sst xmlns="http://schemas.openxmlformats.org/spreadsheetml/2006/main" count="738" uniqueCount="476">
  <si>
    <t>（様式第１－６号）</t>
    <rPh sb="1" eb="3">
      <t>ヨウシキ</t>
    </rPh>
    <rPh sb="3" eb="4">
      <t>ダイ</t>
    </rPh>
    <rPh sb="7" eb="8">
      <t>ゴウ</t>
    </rPh>
    <phoneticPr fontId="4"/>
  </si>
  <si>
    <t>組織名：</t>
    <rPh sb="0" eb="3">
      <t>ソシキメイ</t>
    </rPh>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</si>
  <si>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</si>
  <si>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</si>
  <si>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</si>
  <si>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</si>
  <si>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</si>
  <si>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</si>
  <si>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</si>
  <si>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</si>
  <si>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</si>
  <si>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</si>
  <si>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</si>
  <si>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</si>
  <si>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</si>
  <si>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</si>
  <si>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</si>
  <si>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</si>
  <si>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</si>
  <si>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</si>
  <si>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</si>
  <si>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</si>
  <si>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</si>
  <si>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</si>
  <si>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</si>
  <si>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</si>
  <si>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</si>
  <si>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</si>
  <si>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</si>
  <si>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</si>
  <si>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</si>
  <si>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</si>
  <si>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</si>
  <si>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</si>
  <si>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</si>
  <si>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</si>
  <si>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</si>
  <si>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</si>
  <si>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</si>
  <si>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</si>
  <si>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</si>
  <si>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</si>
  <si>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</si>
  <si>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</si>
  <si>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</si>
  <si>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</si>
  <si>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</si>
  <si>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</si>
  <si>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</si>
  <si>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</si>
  <si>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</si>
  <si>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</si>
  <si>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</si>
  <si>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</si>
  <si>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</si>
  <si>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</si>
  <si>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</si>
  <si>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</si>
  <si>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</si>
  <si>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</si>
  <si>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</si>
  <si>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</si>
  <si>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</si>
  <si>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</si>
  <si>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</si>
  <si>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</si>
  <si>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</si>
  <si>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</si>
  <si>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</si>
  <si>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</si>
  <si>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</si>
  <si>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</si>
  <si>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</si>
  <si>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</si>
  <si>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</si>
  <si>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</si>
  <si>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</si>
  <si>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</si>
  <si>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</si>
  <si>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</si>
  <si>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</si>
  <si>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</si>
  <si>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</si>
  <si>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</si>
  <si>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</si>
  <si>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</si>
  <si>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</si>
  <si>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</si>
  <si>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</si>
  <si>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</si>
  <si>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</si>
  <si>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</si>
  <si>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</si>
  <si>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</si>
  <si>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</si>
  <si>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</si>
  <si>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</si>
  <si>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</si>
  <si>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</si>
  <si>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</si>
  <si>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</si>
  <si>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</si>
  <si>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</si>
  <si>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</si>
  <si>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</si>
  <si>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</si>
  <si>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</si>
  <si>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</si>
  <si>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</si>
  <si>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</si>
  <si>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</si>
  <si>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</si>
  <si>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</si>
  <si>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</si>
  <si>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</si>
  <si>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</si>
  <si>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</si>
  <si>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</si>
  <si>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</si>
  <si>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</si>
  <si>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</si>
  <si>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</si>
  <si>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</si>
  <si>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</si>
  <si>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</si>
  <si>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</si>
  <si>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</si>
  <si>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</si>
  <si>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</si>
  <si>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</si>
  <si>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</si>
  <si>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</si>
  <si>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</si>
  <si>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</si>
  <si>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</si>
  <si>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</si>
  <si>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</si>
  <si>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</si>
  <si>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</si>
  <si>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</si>
  <si>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</si>
  <si>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</si>
  <si>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</si>
  <si>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</si>
  <si>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</si>
  <si>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</si>
  <si>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</si>
  <si>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</si>
  <si>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</si>
  <si>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</si>
  <si>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</si>
  <si>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</si>
  <si>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</si>
  <si>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</si>
  <si>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</si>
  <si>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</si>
  <si>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</si>
  <si>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</si>
  <si>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</si>
  <si>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</si>
  <si>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</si>
  <si>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</si>
  <si>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</si>
  <si>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</si>
  <si>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</si>
  <si>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</si>
  <si>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</si>
  <si>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</si>
  <si>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</si>
  <si>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</si>
  <si>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</si>
  <si>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</si>
  <si>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</si>
  <si>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</si>
  <si>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</si>
  <si>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</si>
  <si>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</si>
  <si>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</si>
  <si>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</si>
  <si>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</si>
  <si>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</si>
  <si>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</si>
  <si>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</si>
  <si>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</si>
  <si>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</si>
  <si>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</si>
  <si>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</si>
  <si>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</si>
  <si>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</si>
  <si>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</si>
  <si>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</si>
  <si>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</si>
  <si>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</si>
  <si>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</si>
  <si>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</si>
  <si>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</si>
  <si>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</si>
  <si>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</si>
  <si>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</si>
  <si>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</si>
  <si>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</si>
  <si>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</si>
  <si>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</si>
  <si>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</si>
  <si>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</si>
  <si>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</si>
  <si>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</si>
  <si>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</si>
  <si>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</si>
  <si>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</si>
  <si>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</si>
  <si>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</si>
  <si>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</si>
  <si>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</si>
  <si>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</si>
  <si>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</si>
  <si>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</si>
  <si>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</si>
  <si>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</si>
  <si>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</si>
  <si>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</si>
  <si>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</si>
  <si>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</si>
  <si>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</si>
  <si>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</si>
  <si>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</si>
  <si>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</si>
  <si>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</si>
  <si>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</si>
  <si>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</si>
  <si>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</si>
  <si>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</si>
  <si>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</si>
  <si>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</si>
  <si>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</si>
  <si>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</si>
  <si>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</si>
  <si>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</si>
  <si>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</si>
  <si>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</si>
  <si>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</si>
  <si>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</si>
  <si>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</si>
  <si>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</si>
  <si>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</si>
  <si>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</si>
  <si>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</si>
  <si>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</si>
  <si>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</si>
  <si>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</si>
  <si>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</si>
  <si>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</si>
  <si>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</si>
  <si>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</si>
  <si>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</si>
  <si>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</si>
  <si>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</si>
  <si>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</si>
  <si>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</si>
  <si>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</si>
  <si>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</si>
  <si>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</si>
  <si>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</si>
  <si>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</si>
  <si>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</si>
  <si>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</si>
  <si>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</si>
  <si>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</si>
  <si>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</si>
  <si>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</si>
  <si>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</si>
  <si>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</si>
  <si>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</si>
  <si>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</si>
  <si>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</si>
  <si>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</si>
  <si>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</si>
  <si>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</si>
  <si>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</si>
  <si>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</si>
  <si>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</si>
  <si>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</si>
  <si>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</si>
  <si>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</si>
  <si>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</si>
  <si>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</si>
  <si>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</si>
  <si>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</si>
  <si>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</si>
  <si>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</si>
  <si>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</si>
  <si>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</si>
  <si>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</si>
  <si>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</si>
  <si>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</si>
  <si>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</si>
  <si>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</si>
  <si>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</si>
  <si>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</si>
  <si>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</si>
  <si>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</si>
  <si>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</si>
  <si>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</si>
  <si>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</si>
  <si>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</si>
  <si>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</si>
  <si>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</si>
  <si>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</si>
  <si>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</si>
  <si>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</si>
  <si>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</si>
  <si>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</si>
  <si>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</si>
  <si>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</si>
  <si>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</si>
  <si>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</si>
  <si>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</si>
  <si>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</si>
  <si>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</si>
  <si>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</si>
  <si>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</si>
  <si>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</si>
  <si>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</si>
  <si>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</si>
  <si>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</si>
  <si>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</si>
  <si>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</si>
  <si>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</si>
  <si>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</si>
  <si>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</si>
  <si>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</si>
  <si>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</si>
  <si>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</si>
  <si>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</si>
  <si>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</si>
  <si>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</si>
  <si>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</si>
  <si>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</si>
  <si>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</si>
  <si>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</si>
  <si>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</si>
  <si>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</si>
  <si>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</si>
  <si>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</si>
  <si>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</si>
  <si>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</si>
  <si>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</si>
  <si>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</si>
  <si>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</si>
  <si>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</si>
  <si>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</si>
  <si>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</si>
  <si>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</si>
  <si>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</si>
  <si>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</si>
  <si>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</si>
  <si>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</si>
  <si>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</si>
  <si>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</si>
  <si>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</si>
  <si>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</si>
  <si>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</si>
  <si>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</si>
  <si>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</si>
  <si>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</si>
  <si>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</si>
  <si>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</si>
  <si>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</si>
  <si>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</si>
  <si>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</si>
  <si>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</si>
  <si>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</si>
  <si>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</si>
  <si>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</si>
  <si>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</si>
  <si>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</si>
  <si>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</si>
  <si>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</si>
  <si>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</si>
  <si>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</si>
  <si>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</si>
  <si>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</si>
  <si>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</si>
  <si>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</si>
  <si>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</si>
  <si>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</si>
  <si>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</si>
  <si>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</si>
  <si>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</si>
  <si>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</si>
  <si>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</si>
  <si>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</si>
  <si>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</si>
  <si>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</si>
  <si>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</si>
  <si>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</si>
  <si>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</si>
  <si>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</si>
  <si>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</si>
  <si>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</si>
  <si>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</si>
  <si>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</si>
  <si>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</si>
  <si>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</si>
  <si>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</si>
  <si>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</si>
  <si>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</si>
  <si>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</si>
  <si>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</si>
  <si>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</si>
  <si>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</si>
  <si>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</si>
  <si>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</si>
  <si>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</si>
  <si>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</si>
  <si>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</si>
  <si>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</si>
  <si>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</si>
  <si>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</si>
  <si>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</si>
  <si>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</si>
  <si>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</si>
  <si>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</si>
  <si>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</si>
  <si>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</si>
  <si>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</si>
  <si>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</si>
  <si>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</si>
  <si>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</si>
  <si>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</si>
  <si>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</si>
  <si>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</si>
  <si>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</si>
  <si>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</si>
  <si>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</si>
  <si>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</si>
  <si>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</si>
  <si>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</si>
  <si>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</si>
  <si>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</si>
  <si>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</si>
  <si>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</si>
  <si>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</si>
  <si>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</si>
  <si>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</si>
  <si>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</si>
  <si>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</si>
  <si>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</si>
  <si>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</si>
  <si>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53 鳥獣被害防止対策及び環境改善活動の強化</t>
    <rPh sb="3" eb="5">
      <t>チョウジュウ</t>
    </rPh>
    <rPh sb="5" eb="7">
      <t>ヒガイ</t>
    </rPh>
    <rPh sb="7" eb="9">
      <t>ボウシ</t>
    </rPh>
    <rPh sb="9" eb="11">
      <t>タイサク</t>
    </rPh>
    <rPh sb="11" eb="12">
      <t>オヨ</t>
    </rPh>
    <phoneticPr fontId="3"/>
  </si>
  <si>
    <t>活動区分</t>
    <rPh sb="0" eb="2">
      <t>カツドウ</t>
    </rPh>
    <rPh sb="2" eb="4">
      <t>クブン</t>
    </rPh>
    <phoneticPr fontId="1"/>
  </si>
  <si>
    <t>←活動記録に活動項目番号が入力された回数をカウントし、これをもとに実施状況報告書の「実施欄」の○、×を判定しています。</t>
    <rPh sb="6" eb="8">
      <t>カツドウ</t>
    </rPh>
    <rPh sb="8" eb="10">
      <t>コウモク</t>
    </rPh>
    <rPh sb="51" eb="53">
      <t>ハンテイ</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</si>
  <si>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</si>
  <si>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</si>
  <si>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</si>
  <si>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</si>
  <si>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</si>
  <si>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</si>
  <si>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</si>
  <si>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</si>
  <si>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</si>
  <si>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</si>
  <si>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</si>
  <si>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</si>
  <si>
    <t>令和</t>
    <rPh sb="0" eb="2">
      <t>レイワ</t>
    </rPh>
    <phoneticPr fontId="3"/>
  </si>
  <si>
    <t>※行挿入する場合、行選択して行全体をコピーし、コピーしたセルの挿入により増やしてください。</t>
    <rPh sb="1" eb="2">
      <t>ギョウ</t>
    </rPh>
    <rPh sb="2" eb="4">
      <t>ソウニュウ</t>
    </rPh>
    <rPh sb="6" eb="8">
      <t>バアイ</t>
    </rPh>
    <rPh sb="9" eb="10">
      <t>ギョウ</t>
    </rPh>
    <rPh sb="10" eb="12">
      <t>センタク</t>
    </rPh>
    <rPh sb="14" eb="15">
      <t>ギョウ</t>
    </rPh>
    <rPh sb="15" eb="17">
      <t>ゼンタイ</t>
    </rPh>
    <rPh sb="31" eb="33">
      <t>ソウニュウ</t>
    </rPh>
    <rPh sb="36" eb="37">
      <t>フ</t>
    </rPh>
    <phoneticPr fontId="3"/>
  </si>
  <si>
    <t>　コピーせずに挿入だけすると自動入力されません。</t>
    <rPh sb="7" eb="9">
      <t>ソウニュウ</t>
    </rPh>
    <rPh sb="14" eb="16">
      <t>ジドウ</t>
    </rPh>
    <rPh sb="16" eb="18">
      <t>ニュウリョク</t>
    </rPh>
    <phoneticPr fontId="3"/>
  </si>
  <si>
    <t>活動番号表</t>
    <rPh sb="0" eb="2">
      <t>カツドウ</t>
    </rPh>
    <rPh sb="2" eb="4">
      <t>バンゴウ</t>
    </rPh>
    <rPh sb="4" eb="5">
      <t>ヒョウ</t>
    </rPh>
    <phoneticPr fontId="4"/>
  </si>
  <si>
    <t>活動番号</t>
    <rPh sb="0" eb="2">
      <t>カツドウ</t>
    </rPh>
    <rPh sb="2" eb="4">
      <t>バンゴウ</t>
    </rPh>
    <phoneticPr fontId="4"/>
  </si>
  <si>
    <t>活動区分</t>
    <rPh sb="2" eb="4">
      <t>クブン</t>
    </rPh>
    <phoneticPr fontId="4"/>
  </si>
  <si>
    <t>活動の内容（平成30年度までの取組名）</t>
    <rPh sb="0" eb="2">
      <t>カツドウ</t>
    </rPh>
    <rPh sb="3" eb="5">
      <t>ナイヨウ</t>
    </rPh>
    <rPh sb="6" eb="8">
      <t>ヘイセイ</t>
    </rPh>
    <rPh sb="10" eb="12">
      <t>ネンド</t>
    </rPh>
    <rPh sb="15" eb="17">
      <t>トリクミ</t>
    </rPh>
    <rPh sb="17" eb="18">
      <t>メイ</t>
    </rPh>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</si>
  <si>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</si>
  <si>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活動項目</t>
    <rPh sb="0" eb="4">
      <t>カツドウコウモク</t>
    </rPh>
    <phoneticPr fontId="4"/>
  </si>
  <si>
    <t>やすらぎ・福祉及び教育機能の活用</t>
    <phoneticPr fontId="4"/>
  </si>
  <si>
    <t>施設区分</t>
    <rPh sb="0" eb="2">
      <t>シセツ</t>
    </rPh>
    <rPh sb="2" eb="4">
      <t>クブン</t>
    </rPh>
    <phoneticPr fontId="4"/>
  </si>
  <si>
    <t>※　都道府県において、要綱基本方針で追加する活動項目については、活動番号100番台を用いて、上の表に追加すること。</t>
    <rPh sb="2" eb="6">
      <t>トドウフケン</t>
    </rPh>
    <rPh sb="11" eb="13">
      <t>ヨウコウ</t>
    </rPh>
    <rPh sb="13" eb="15">
      <t>キホン</t>
    </rPh>
    <rPh sb="15" eb="17">
      <t>ホウシン</t>
    </rPh>
    <rPh sb="18" eb="20">
      <t>ツイカ</t>
    </rPh>
    <rPh sb="22" eb="24">
      <t>カツドウ</t>
    </rPh>
    <rPh sb="24" eb="26">
      <t>コウモク</t>
    </rPh>
    <rPh sb="32" eb="34">
      <t>カツドウ</t>
    </rPh>
    <rPh sb="34" eb="36">
      <t>バンゴウ</t>
    </rPh>
    <rPh sb="39" eb="41">
      <t>バンダイ</t>
    </rPh>
    <rPh sb="42" eb="43">
      <t>モチ</t>
    </rPh>
    <rPh sb="46" eb="47">
      <t>ウエ</t>
    </rPh>
    <rPh sb="48" eb="49">
      <t>ヒョウ</t>
    </rPh>
    <rPh sb="50" eb="52">
      <t>ツイカ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</si>
</sst>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30"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name val="ＭＳ ゴシック"/>
      <family val="3"/>
      <charset val="128"/>
    </font>
    <font>
      <sz val="8"/>
      <name val="メイリオ"/>
      <family val="3"/>
      <charset val="128"/>
    </font>
  </fonts>
  <fills count="12">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s>
  <borders count="46">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86">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0"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7" xfId="1" applyNumberFormat="1" applyFont="1" applyFill="1" applyBorder="1" applyAlignment="1" applyProtection="1">
      <alignment horizontal="center" vertical="center" shrinkToFit="1"/>
    </xf>
    <xf numFmtId="0" fontId="9" fillId="0" borderId="7" xfId="1" applyNumberFormat="1" applyFont="1" applyFill="1" applyBorder="1" applyAlignment="1" applyProtection="1">
      <alignment horizontal="center" vertical="center" wrapText="1"/>
    </xf>
    <xf numFmtId="180" fontId="5" fillId="0" borderId="7" xfId="1" applyNumberFormat="1" applyFont="1" applyFill="1" applyBorder="1" applyAlignment="1" applyProtection="1">
      <alignment horizontal="center" vertical="center" wrapText="1"/>
    </xf>
    <xf numFmtId="179" fontId="5" fillId="3" borderId="7" xfId="1" applyNumberFormat="1" applyFont="1" applyFill="1" applyBorder="1" applyAlignment="1" applyProtection="1">
      <alignment horizontal="center" vertical="center" wrapText="1"/>
    </xf>
    <xf numFmtId="180" fontId="5" fillId="3" borderId="7"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7" xfId="2" applyFont="1" applyBorder="1" applyAlignment="1">
      <alignment vertical="center" wrapText="1"/>
    </xf>
    <xf numFmtId="0" fontId="16" fillId="6" borderId="7" xfId="2" applyFont="1" applyFill="1" applyBorder="1" applyAlignment="1">
      <alignment horizontal="center" vertical="center" wrapText="1"/>
    </xf>
    <xf numFmtId="0" fontId="16" fillId="0" borderId="0" xfId="2" applyFont="1" applyAlignment="1">
      <alignment horizontal="left" vertical="center"/>
    </xf>
    <xf numFmtId="0" fontId="15" fillId="6" borderId="7"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7" xfId="2" applyFont="1" applyBorder="1" applyAlignment="1">
      <alignment horizontal="center" vertical="center" wrapText="1"/>
    </xf>
    <xf numFmtId="0" fontId="16" fillId="6" borderId="8" xfId="2" applyFont="1" applyFill="1" applyBorder="1" applyAlignment="1">
      <alignment horizontal="center" vertical="center" wrapText="1"/>
    </xf>
    <xf numFmtId="0" fontId="17" fillId="0" borderId="12" xfId="2" applyFont="1" applyBorder="1" applyAlignment="1">
      <alignment vertical="center" wrapText="1"/>
    </xf>
    <xf numFmtId="0" fontId="17" fillId="0" borderId="16" xfId="2" applyFont="1" applyBorder="1" applyAlignment="1">
      <alignment vertical="center" wrapText="1"/>
    </xf>
    <xf numFmtId="0" fontId="15" fillId="0" borderId="7" xfId="2" applyFont="1" applyBorder="1" applyAlignment="1">
      <alignment vertical="top" wrapText="1"/>
    </xf>
    <xf numFmtId="0" fontId="15" fillId="0" borderId="7" xfId="2" applyFont="1" applyBorder="1" applyAlignment="1">
      <alignment vertical="top"/>
    </xf>
    <xf numFmtId="0" fontId="15" fillId="6" borderId="8" xfId="2" applyFont="1" applyFill="1" applyBorder="1" applyAlignment="1">
      <alignment horizontal="center" vertical="center"/>
    </xf>
    <xf numFmtId="0" fontId="17" fillId="0" borderId="7" xfId="2" applyFont="1" applyBorder="1" applyAlignment="1">
      <alignment vertical="center" wrapText="1"/>
    </xf>
    <xf numFmtId="0" fontId="17" fillId="0" borderId="13" xfId="2" applyFont="1" applyBorder="1" applyAlignment="1">
      <alignment vertical="center"/>
    </xf>
    <xf numFmtId="0" fontId="17" fillId="0" borderId="19" xfId="2" applyFont="1" applyBorder="1" applyAlignment="1">
      <alignment vertical="center" wrapText="1"/>
    </xf>
    <xf numFmtId="0" fontId="17" fillId="0" borderId="21" xfId="2" applyFont="1" applyBorder="1" applyAlignment="1">
      <alignment vertical="center" wrapText="1"/>
    </xf>
    <xf numFmtId="0" fontId="17" fillId="0" borderId="23" xfId="2" applyFont="1" applyBorder="1" applyAlignment="1">
      <alignment vertical="center" wrapText="1"/>
    </xf>
    <xf numFmtId="0" fontId="15" fillId="0" borderId="7" xfId="2" applyFont="1" applyBorder="1" applyAlignment="1">
      <alignment horizontal="left" vertical="top"/>
    </xf>
    <xf numFmtId="0" fontId="17" fillId="0" borderId="13"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7" xfId="2" applyFont="1" applyBorder="1" applyAlignment="1">
      <alignment vertical="center" wrapText="1" shrinkToFit="1"/>
    </xf>
    <xf numFmtId="0" fontId="15" fillId="6" borderId="7" xfId="2" applyFont="1" applyFill="1" applyBorder="1" applyAlignment="1">
      <alignment horizontal="center" vertical="center" wrapText="1"/>
    </xf>
    <xf numFmtId="0" fontId="19" fillId="0" borderId="7" xfId="2" applyFont="1" applyBorder="1" applyAlignment="1">
      <alignment vertical="center" wrapText="1"/>
    </xf>
    <xf numFmtId="0" fontId="17" fillId="0" borderId="7"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7" xfId="2" applyFont="1" applyBorder="1" applyAlignment="1">
      <alignment horizontal="left" vertical="center" wrapText="1"/>
    </xf>
    <xf numFmtId="0" fontId="15" fillId="0" borderId="9"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7" fillId="0" borderId="19" xfId="2" applyFont="1" applyBorder="1">
      <alignment vertical="center"/>
    </xf>
    <xf numFmtId="0" fontId="17" fillId="0" borderId="21" xfId="2" applyFont="1" applyBorder="1">
      <alignment vertical="center"/>
    </xf>
    <xf numFmtId="0" fontId="17" fillId="0" borderId="10" xfId="2" applyFont="1" applyBorder="1">
      <alignment vertical="center"/>
    </xf>
    <xf numFmtId="0" fontId="17" fillId="0" borderId="14" xfId="2" applyFont="1" applyBorder="1">
      <alignment vertical="center"/>
    </xf>
    <xf numFmtId="0" fontId="17" fillId="0" borderId="23" xfId="2" applyFont="1" applyBorder="1">
      <alignment vertical="center"/>
    </xf>
    <xf numFmtId="0" fontId="17" fillId="0" borderId="12" xfId="2" applyFont="1" applyBorder="1">
      <alignment vertical="center"/>
    </xf>
    <xf numFmtId="0" fontId="15" fillId="6" borderId="7" xfId="2" applyNumberFormat="1" applyFont="1" applyFill="1" applyBorder="1" applyAlignment="1">
      <alignment horizontal="center" vertical="center" wrapText="1"/>
    </xf>
    <xf numFmtId="0" fontId="14" fillId="0" borderId="0" xfId="2" applyFont="1" applyAlignment="1">
      <alignment horizontal="left" vertical="center" indent="1"/>
    </xf>
    <xf numFmtId="0" fontId="12" fillId="0" borderId="0" xfId="2" applyFont="1">
      <alignment vertical="center"/>
    </xf>
    <xf numFmtId="0" fontId="17" fillId="0" borderId="16" xfId="2" applyFont="1" applyBorder="1">
      <alignment vertical="center"/>
    </xf>
    <xf numFmtId="0" fontId="20" fillId="0" borderId="0" xfId="1" applyFont="1">
      <alignment vertical="center"/>
    </xf>
    <xf numFmtId="0" fontId="20" fillId="9" borderId="7" xfId="1" applyFont="1" applyFill="1" applyBorder="1" applyAlignment="1">
      <alignment vertical="center" wrapText="1"/>
    </xf>
    <xf numFmtId="0" fontId="20" fillId="9" borderId="8" xfId="1" applyFont="1" applyFill="1" applyBorder="1" applyAlignment="1">
      <alignment vertical="center" wrapText="1"/>
    </xf>
    <xf numFmtId="0" fontId="20" fillId="9" borderId="7" xfId="1" applyFont="1" applyFill="1" applyBorder="1" applyAlignment="1">
      <alignment horizontal="center" vertical="center" wrapText="1"/>
    </xf>
    <xf numFmtId="0" fontId="20" fillId="9" borderId="29" xfId="1" applyFont="1" applyFill="1" applyBorder="1" applyAlignment="1">
      <alignment vertical="center" wrapText="1" shrinkToFit="1"/>
    </xf>
    <xf numFmtId="0" fontId="21" fillId="9" borderId="30" xfId="2" applyFont="1" applyFill="1" applyBorder="1" applyAlignment="1">
      <alignment horizontal="center" vertical="center"/>
    </xf>
    <xf numFmtId="0" fontId="21" fillId="9" borderId="19" xfId="2" applyFont="1" applyFill="1" applyBorder="1" applyAlignment="1">
      <alignment horizontal="center" vertical="center"/>
    </xf>
    <xf numFmtId="0" fontId="20" fillId="0" borderId="19" xfId="1" applyFont="1" applyBorder="1">
      <alignment vertical="center"/>
    </xf>
    <xf numFmtId="0" fontId="20" fillId="0" borderId="31" xfId="1" applyFont="1" applyBorder="1">
      <alignment vertical="center"/>
    </xf>
    <xf numFmtId="0" fontId="20" fillId="0" borderId="10" xfId="1" applyFont="1" applyBorder="1">
      <alignment vertical="center"/>
    </xf>
    <xf numFmtId="0" fontId="21" fillId="0" borderId="28" xfId="1" applyFont="1" applyBorder="1" applyAlignment="1">
      <alignment vertical="center" wrapText="1"/>
    </xf>
    <xf numFmtId="0" fontId="21" fillId="0" borderId="33" xfId="2" applyFont="1" applyBorder="1">
      <alignment vertical="center"/>
    </xf>
    <xf numFmtId="0" fontId="21" fillId="0" borderId="23" xfId="2" applyFont="1" applyBorder="1">
      <alignment vertical="center"/>
    </xf>
    <xf numFmtId="0" fontId="25" fillId="0" borderId="34" xfId="1" applyFont="1" applyFill="1" applyBorder="1" applyAlignment="1">
      <alignment vertical="center" wrapText="1"/>
    </xf>
    <xf numFmtId="0" fontId="20" fillId="0" borderId="0" xfId="1" applyFont="1" applyBorder="1">
      <alignment vertical="center"/>
    </xf>
    <xf numFmtId="0" fontId="20" fillId="0" borderId="14" xfId="1" applyFont="1" applyBorder="1">
      <alignment vertical="center"/>
    </xf>
    <xf numFmtId="0" fontId="20" fillId="0" borderId="15" xfId="1" applyFont="1" applyBorder="1">
      <alignment vertical="center"/>
    </xf>
    <xf numFmtId="0" fontId="20" fillId="0" borderId="23" xfId="1" applyFont="1" applyBorder="1">
      <alignment vertical="center"/>
    </xf>
    <xf numFmtId="0" fontId="20" fillId="0" borderId="35" xfId="1" applyFont="1" applyBorder="1">
      <alignment vertical="center"/>
    </xf>
    <xf numFmtId="0" fontId="20" fillId="0" borderId="16" xfId="1" applyFont="1" applyBorder="1">
      <alignment vertical="center"/>
    </xf>
    <xf numFmtId="0" fontId="21" fillId="0" borderId="36" xfId="1" applyFont="1" applyBorder="1">
      <alignment vertical="center"/>
    </xf>
    <xf numFmtId="0" fontId="20" fillId="0" borderId="21" xfId="1" applyFont="1" applyBorder="1">
      <alignment vertical="center"/>
    </xf>
    <xf numFmtId="0" fontId="20" fillId="0" borderId="17" xfId="1" applyFont="1" applyBorder="1">
      <alignment vertical="center"/>
    </xf>
    <xf numFmtId="0" fontId="20" fillId="0" borderId="11" xfId="1" applyFont="1" applyBorder="1">
      <alignment vertical="center"/>
    </xf>
    <xf numFmtId="0" fontId="20" fillId="0" borderId="18" xfId="1" applyFont="1" applyBorder="1">
      <alignment vertical="center"/>
    </xf>
    <xf numFmtId="0" fontId="20" fillId="0" borderId="37" xfId="1" applyFont="1" applyBorder="1">
      <alignment vertical="center"/>
    </xf>
    <xf numFmtId="0" fontId="20" fillId="0" borderId="22" xfId="1" applyFont="1" applyBorder="1">
      <alignment vertical="center"/>
    </xf>
    <xf numFmtId="0" fontId="20" fillId="0" borderId="0" xfId="1" applyFont="1" applyFill="1" applyAlignment="1">
      <alignment vertical="center"/>
    </xf>
    <xf numFmtId="0" fontId="20" fillId="0" borderId="38" xfId="1" applyFont="1" applyBorder="1">
      <alignment vertical="center"/>
    </xf>
    <xf numFmtId="0" fontId="20" fillId="0" borderId="0" xfId="1" applyFont="1" applyAlignment="1">
      <alignment vertical="center"/>
    </xf>
    <xf numFmtId="0" fontId="20" fillId="8" borderId="39" xfId="1" applyFont="1" applyFill="1" applyBorder="1" applyAlignment="1">
      <alignment horizontal="center" vertical="center" shrinkToFit="1"/>
    </xf>
    <xf numFmtId="0" fontId="21" fillId="0" borderId="16" xfId="2" applyFont="1" applyBorder="1">
      <alignment vertical="center"/>
    </xf>
    <xf numFmtId="0" fontId="21" fillId="9" borderId="32"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3" xfId="2" applyFont="1" applyBorder="1" applyAlignment="1">
      <alignment vertical="center" shrinkToFit="1"/>
    </xf>
    <xf numFmtId="0" fontId="21" fillId="0" borderId="40" xfId="2" applyFont="1" applyBorder="1" applyAlignment="1">
      <alignment vertical="center" shrinkToFit="1"/>
    </xf>
    <xf numFmtId="0" fontId="21" fillId="0" borderId="0" xfId="2" applyFont="1" applyBorder="1">
      <alignment vertical="center"/>
    </xf>
    <xf numFmtId="0" fontId="20" fillId="8" borderId="7" xfId="1" applyFont="1" applyFill="1" applyBorder="1" applyAlignment="1">
      <alignment horizontal="center" vertical="center" shrinkToFit="1"/>
    </xf>
    <xf numFmtId="0" fontId="21" fillId="0" borderId="12" xfId="2" applyFont="1" applyBorder="1">
      <alignment vertical="center"/>
    </xf>
    <xf numFmtId="0" fontId="20" fillId="2" borderId="41" xfId="1" applyFont="1" applyFill="1" applyBorder="1">
      <alignment vertical="center"/>
    </xf>
    <xf numFmtId="0" fontId="20" fillId="0" borderId="22" xfId="1" applyFont="1" applyFill="1" applyBorder="1" applyAlignment="1">
      <alignment horizontal="center" vertical="center"/>
    </xf>
    <xf numFmtId="0" fontId="20" fillId="0" borderId="42" xfId="1" applyFont="1" applyBorder="1" applyAlignment="1">
      <alignment vertical="center" shrinkToFit="1"/>
    </xf>
    <xf numFmtId="0" fontId="20" fillId="0" borderId="22" xfId="1" applyFont="1" applyFill="1" applyBorder="1" applyAlignment="1">
      <alignment vertical="center" shrinkToFit="1"/>
    </xf>
    <xf numFmtId="0" fontId="20" fillId="0" borderId="0" xfId="1" applyFont="1" applyFill="1" applyBorder="1" applyAlignment="1">
      <alignment vertical="center" shrinkToFit="1"/>
    </xf>
    <xf numFmtId="0" fontId="20" fillId="0" borderId="35" xfId="1" applyFont="1" applyBorder="1" applyAlignment="1">
      <alignment vertical="center" shrinkToFit="1"/>
    </xf>
    <xf numFmtId="0" fontId="20" fillId="0" borderId="38" xfId="1" applyFont="1" applyBorder="1" applyAlignment="1">
      <alignment vertical="center" shrinkToFit="1"/>
    </xf>
    <xf numFmtId="0" fontId="20" fillId="2" borderId="0" xfId="1" applyFont="1" applyFill="1">
      <alignment vertical="center"/>
    </xf>
    <xf numFmtId="0" fontId="21" fillId="0" borderId="43" xfId="2" applyFont="1" applyBorder="1">
      <alignment vertical="center"/>
    </xf>
    <xf numFmtId="0" fontId="20" fillId="2" borderId="44" xfId="1" applyFont="1" applyFill="1" applyBorder="1">
      <alignment vertical="center"/>
    </xf>
    <xf numFmtId="0" fontId="20" fillId="2" borderId="45"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23" fillId="2" borderId="11" xfId="0" applyFont="1" applyFill="1" applyBorder="1">
      <alignment vertical="center"/>
    </xf>
    <xf numFmtId="0" fontId="20" fillId="2" borderId="28" xfId="0" applyFont="1" applyFill="1" applyBorder="1">
      <alignment vertical="center"/>
    </xf>
    <xf numFmtId="0" fontId="20" fillId="2" borderId="17" xfId="0" applyFont="1" applyFill="1" applyBorder="1">
      <alignment vertical="center"/>
    </xf>
    <xf numFmtId="0" fontId="20" fillId="0" borderId="22" xfId="0" applyFont="1" applyBorder="1">
      <alignment vertical="center"/>
    </xf>
    <xf numFmtId="0" fontId="20" fillId="0" borderId="0" xfId="0" applyFont="1">
      <alignment vertical="center"/>
    </xf>
    <xf numFmtId="0" fontId="20" fillId="0" borderId="18" xfId="0" applyFont="1" applyBorder="1">
      <alignment vertical="center"/>
    </xf>
    <xf numFmtId="0" fontId="26" fillId="0" borderId="22" xfId="0" applyFont="1" applyBorder="1" applyAlignment="1">
      <alignment horizontal="left" vertical="center" indent="2"/>
    </xf>
    <xf numFmtId="0" fontId="26" fillId="0" borderId="0" xfId="0" applyFont="1" applyAlignment="1">
      <alignment horizontal="left" vertical="center" indent="2"/>
    </xf>
    <xf numFmtId="0" fontId="26" fillId="0" borderId="18" xfId="0" applyFont="1" applyBorder="1" applyAlignment="1">
      <alignment horizontal="left" vertical="center" indent="2"/>
    </xf>
    <xf numFmtId="0" fontId="20" fillId="0" borderId="22" xfId="0" applyFont="1" applyBorder="1" applyAlignment="1">
      <alignment horizontal="left" vertical="center" indent="2"/>
    </xf>
    <xf numFmtId="0" fontId="20" fillId="0" borderId="0" xfId="0" applyFont="1" applyAlignment="1">
      <alignment horizontal="left" vertical="center" indent="2"/>
    </xf>
    <xf numFmtId="0" fontId="20" fillId="0" borderId="18" xfId="0" applyFont="1" applyBorder="1" applyAlignment="1">
      <alignment horizontal="left" vertical="center" indent="2"/>
    </xf>
    <xf numFmtId="0" fontId="20" fillId="0" borderId="22" xfId="0" applyFont="1" applyBorder="1" applyAlignment="1">
      <alignment horizontal="left" vertical="center" indent="1"/>
    </xf>
    <xf numFmtId="0" fontId="20" fillId="0" borderId="0" xfId="0" applyFont="1" applyAlignment="1">
      <alignment horizontal="left" vertical="center" indent="1"/>
    </xf>
    <xf numFmtId="0" fontId="20" fillId="0" borderId="18" xfId="0" applyFont="1" applyBorder="1" applyAlignment="1">
      <alignment horizontal="left" vertical="center" indent="1"/>
    </xf>
    <xf numFmtId="0" fontId="20" fillId="0" borderId="15" xfId="0" applyFont="1" applyBorder="1" applyAlignment="1">
      <alignment horizontal="left" vertical="center" indent="2"/>
    </xf>
    <xf numFmtId="0" fontId="20" fillId="0" borderId="1" xfId="0" applyFont="1" applyBorder="1" applyAlignment="1">
      <alignment horizontal="left" vertical="center" indent="1"/>
    </xf>
    <xf numFmtId="0" fontId="20" fillId="0" borderId="20" xfId="0" applyFont="1" applyBorder="1" applyAlignment="1">
      <alignment horizontal="left" vertical="center" indent="1"/>
    </xf>
    <xf numFmtId="0" fontId="6" fillId="11" borderId="0" xfId="1" applyFont="1" applyFill="1" applyBorder="1" applyAlignment="1" applyProtection="1">
      <alignment horizontal="center" vertical="center"/>
    </xf>
    <xf numFmtId="0" fontId="28" fillId="0" borderId="0" xfId="1" applyFont="1" applyFill="1" applyBorder="1" applyAlignment="1" applyProtection="1">
      <alignment horizontal="left" vertical="center"/>
    </xf>
    <xf numFmtId="0" fontId="28" fillId="0" borderId="0" xfId="1" applyFont="1" applyFill="1" applyBorder="1" applyAlignment="1" applyProtection="1">
      <alignment vertical="center"/>
    </xf>
    <xf numFmtId="0" fontId="9" fillId="4" borderId="6" xfId="1" applyFont="1" applyFill="1" applyBorder="1" applyAlignment="1" applyProtection="1">
      <alignment horizontal="center" vertical="center" shrinkToFit="1"/>
    </xf>
    <xf numFmtId="176" fontId="5" fillId="11" borderId="7" xfId="1" applyNumberFormat="1" applyFont="1" applyFill="1" applyBorder="1" applyAlignment="1" applyProtection="1">
      <alignment horizontal="center" vertical="center" wrapText="1"/>
    </xf>
    <xf numFmtId="177" fontId="5" fillId="11" borderId="7" xfId="1" applyNumberFormat="1" applyFont="1" applyFill="1" applyBorder="1" applyAlignment="1" applyProtection="1">
      <alignment horizontal="center" vertical="center" shrinkToFit="1"/>
    </xf>
    <xf numFmtId="178" fontId="5" fillId="11" borderId="7" xfId="1" applyNumberFormat="1" applyFont="1" applyFill="1" applyBorder="1" applyAlignment="1" applyProtection="1">
      <alignment horizontal="center" vertical="center" shrinkToFit="1"/>
    </xf>
    <xf numFmtId="179" fontId="5" fillId="11" borderId="7" xfId="1" applyNumberFormat="1" applyFont="1" applyFill="1" applyBorder="1" applyAlignment="1" applyProtection="1">
      <alignment horizontal="center" vertical="center" shrinkToFit="1"/>
    </xf>
    <xf numFmtId="180" fontId="5" fillId="3" borderId="7" xfId="1" applyNumberFormat="1" applyFont="1" applyFill="1" applyBorder="1" applyAlignment="1" applyProtection="1">
      <alignment horizontal="center" vertical="center" shrinkToFit="1"/>
    </xf>
    <xf numFmtId="0" fontId="5" fillId="11" borderId="7" xfId="1" applyNumberFormat="1" applyFont="1" applyFill="1" applyBorder="1" applyAlignment="1" applyProtection="1">
      <alignment horizontal="center" vertical="center" wrapText="1"/>
    </xf>
    <xf numFmtId="0" fontId="7" fillId="11" borderId="7" xfId="1" applyFont="1" applyFill="1" applyBorder="1" applyAlignment="1" applyProtection="1">
      <alignment vertical="center" wrapText="1"/>
    </xf>
    <xf numFmtId="176" fontId="5" fillId="5" borderId="7" xfId="1" applyNumberFormat="1" applyFont="1" applyFill="1" applyBorder="1" applyAlignment="1" applyProtection="1">
      <alignment horizontal="center" vertical="center" wrapText="1"/>
    </xf>
    <xf numFmtId="177" fontId="5" fillId="5" borderId="7" xfId="1" applyNumberFormat="1" applyFont="1" applyFill="1" applyBorder="1" applyAlignment="1" applyProtection="1">
      <alignment horizontal="center" vertical="center" shrinkToFit="1"/>
    </xf>
    <xf numFmtId="0" fontId="5" fillId="5" borderId="7" xfId="1" applyFont="1" applyFill="1" applyBorder="1" applyProtection="1">
      <alignment vertical="center"/>
    </xf>
    <xf numFmtId="182" fontId="5" fillId="5" borderId="7" xfId="1" applyNumberFormat="1" applyFont="1" applyFill="1" applyBorder="1" applyAlignment="1" applyProtection="1">
      <alignment horizontal="center" vertical="center" wrapText="1"/>
    </xf>
    <xf numFmtId="178" fontId="11" fillId="5" borderId="7" xfId="1" applyNumberFormat="1" applyFont="1" applyFill="1" applyBorder="1" applyAlignment="1" applyProtection="1">
      <alignment horizontal="center" vertical="center"/>
    </xf>
    <xf numFmtId="180" fontId="5" fillId="5" borderId="7" xfId="1" applyNumberFormat="1" applyFont="1" applyFill="1" applyBorder="1" applyAlignment="1" applyProtection="1">
      <alignment horizontal="center" vertical="center" wrapText="1"/>
    </xf>
    <xf numFmtId="0" fontId="5" fillId="5" borderId="7" xfId="1" applyNumberFormat="1" applyFont="1" applyFill="1" applyBorder="1" applyAlignment="1" applyProtection="1">
      <alignment horizontal="center" vertical="center" wrapText="1"/>
    </xf>
    <xf numFmtId="181" fontId="9" fillId="5" borderId="7" xfId="1" applyNumberFormat="1" applyFont="1" applyFill="1" applyBorder="1" applyAlignment="1" applyProtection="1">
      <alignment horizontal="left" vertical="center" wrapText="1" shrinkToFit="1"/>
    </xf>
    <xf numFmtId="0" fontId="7" fillId="5" borderId="7" xfId="1" applyFont="1" applyFill="1" applyBorder="1" applyAlignment="1" applyProtection="1">
      <alignment vertical="center" wrapText="1"/>
    </xf>
    <xf numFmtId="181" fontId="29" fillId="3" borderId="7" xfId="1" applyNumberFormat="1" applyFont="1" applyFill="1" applyBorder="1" applyAlignment="1" applyProtection="1">
      <alignment horizontal="left" vertical="center" wrapText="1" shrinkToFit="1"/>
    </xf>
    <xf numFmtId="0" fontId="5" fillId="11" borderId="1" xfId="1" applyFont="1" applyFill="1" applyBorder="1" applyAlignment="1" applyProtection="1">
      <alignment horizontal="right" vertical="center" shrinkToFit="1"/>
    </xf>
    <xf numFmtId="0" fontId="15" fillId="0" borderId="14" xfId="2" applyFont="1" applyBorder="1" applyAlignment="1">
      <alignment vertical="center" wrapText="1"/>
    </xf>
    <xf numFmtId="0" fontId="15" fillId="0" borderId="8" xfId="2" applyFont="1" applyBorder="1" applyAlignment="1">
      <alignment horizontal="center" vertical="center" wrapText="1"/>
    </xf>
    <xf numFmtId="0" fontId="17" fillId="0" borderId="7" xfId="2" applyFont="1" applyBorder="1" applyAlignment="1">
      <alignment horizontal="center" vertical="center"/>
    </xf>
    <xf numFmtId="0" fontId="15" fillId="0" borderId="7" xfId="2" applyFont="1" applyBorder="1" applyAlignment="1">
      <alignment horizontal="center" vertical="center" wrapText="1"/>
    </xf>
    <xf numFmtId="0" fontId="15" fillId="0" borderId="15" xfId="2" applyFont="1" applyBorder="1" applyAlignment="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0" fontId="9" fillId="4" borderId="6"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13" fillId="0" borderId="0" xfId="2" applyFont="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7" fillId="0" borderId="7" xfId="2" applyFont="1" applyBorder="1" applyAlignment="1">
      <alignment vertical="top" wrapText="1"/>
    </xf>
    <xf numFmtId="0" fontId="15" fillId="0" borderId="10" xfId="2" applyFont="1" applyBorder="1" applyAlignment="1">
      <alignment horizontal="left" vertical="top"/>
    </xf>
    <xf numFmtId="0" fontId="15" fillId="0" borderId="13" xfId="2" applyFont="1" applyBorder="1" applyAlignment="1">
      <alignment horizontal="left" vertical="top"/>
    </xf>
    <xf numFmtId="0" fontId="15" fillId="0" borderId="10" xfId="2" applyFont="1" applyBorder="1" applyAlignment="1">
      <alignment horizontal="left" vertical="center" wrapText="1"/>
    </xf>
    <xf numFmtId="0" fontId="15" fillId="0" borderId="14" xfId="2" applyFont="1" applyBorder="1" applyAlignment="1">
      <alignment horizontal="left" vertical="center" wrapText="1"/>
    </xf>
    <xf numFmtId="0" fontId="15" fillId="0" borderId="10" xfId="2" applyFont="1" applyBorder="1" applyAlignment="1">
      <alignment horizontal="left" vertical="center"/>
    </xf>
    <xf numFmtId="0" fontId="15" fillId="0" borderId="14" xfId="2" applyFont="1" applyBorder="1" applyAlignment="1">
      <alignment horizontal="left" vertical="center"/>
    </xf>
    <xf numFmtId="0" fontId="15" fillId="6" borderId="11" xfId="2" applyFont="1" applyFill="1" applyBorder="1" applyAlignment="1">
      <alignment horizontal="center" vertical="center"/>
    </xf>
    <xf numFmtId="0" fontId="15" fillId="6" borderId="15" xfId="2" applyFont="1" applyFill="1" applyBorder="1" applyAlignment="1">
      <alignment horizontal="center" vertical="center"/>
    </xf>
    <xf numFmtId="0" fontId="15" fillId="0" borderId="8" xfId="2" applyFont="1" applyBorder="1" applyAlignment="1">
      <alignment horizontal="left" vertical="top" wrapText="1"/>
    </xf>
    <xf numFmtId="0" fontId="15" fillId="0" borderId="9" xfId="2" applyFont="1" applyBorder="1" applyAlignment="1">
      <alignment horizontal="left" vertical="top" wrapText="1"/>
    </xf>
    <xf numFmtId="0" fontId="15" fillId="0" borderId="10" xfId="2" applyFont="1" applyBorder="1" applyAlignment="1">
      <alignment horizontal="left" vertical="top" wrapText="1"/>
    </xf>
    <xf numFmtId="0" fontId="15" fillId="0" borderId="14" xfId="2" applyFont="1" applyBorder="1" applyAlignment="1">
      <alignment horizontal="left" vertical="top"/>
    </xf>
    <xf numFmtId="0" fontId="15" fillId="0" borderId="17" xfId="2" applyFont="1" applyBorder="1" applyAlignment="1">
      <alignment horizontal="left" vertical="top" wrapText="1"/>
    </xf>
    <xf numFmtId="0" fontId="15" fillId="0" borderId="18" xfId="2" applyFont="1" applyBorder="1" applyAlignment="1">
      <alignment horizontal="left" vertical="top" wrapText="1"/>
    </xf>
    <xf numFmtId="0" fontId="15" fillId="0" borderId="20" xfId="2" applyFont="1" applyBorder="1" applyAlignment="1">
      <alignment horizontal="left" vertical="top" wrapText="1"/>
    </xf>
    <xf numFmtId="0" fontId="15" fillId="6" borderId="22" xfId="2" applyFont="1" applyFill="1" applyBorder="1" applyAlignment="1">
      <alignment horizontal="center" vertical="center"/>
    </xf>
    <xf numFmtId="0" fontId="15" fillId="0" borderId="13" xfId="2" applyFont="1" applyBorder="1" applyAlignment="1">
      <alignment horizontal="left" vertical="center"/>
    </xf>
    <xf numFmtId="0" fontId="15" fillId="0" borderId="10" xfId="2" applyFont="1" applyBorder="1" applyAlignment="1">
      <alignment vertical="top" wrapText="1"/>
    </xf>
    <xf numFmtId="0" fontId="15" fillId="0" borderId="14" xfId="2" applyFont="1" applyBorder="1" applyAlignment="1">
      <alignment vertical="top" wrapText="1"/>
    </xf>
    <xf numFmtId="0" fontId="15" fillId="0" borderId="10" xfId="2" applyFont="1" applyBorder="1" applyAlignment="1">
      <alignment vertical="center"/>
    </xf>
    <xf numFmtId="0" fontId="15" fillId="0" borderId="14" xfId="2" applyFont="1" applyBorder="1" applyAlignment="1">
      <alignment vertical="center"/>
    </xf>
    <xf numFmtId="0" fontId="15" fillId="6" borderId="10" xfId="2" applyFont="1" applyFill="1" applyBorder="1" applyAlignment="1">
      <alignment horizontal="center" vertical="center"/>
    </xf>
    <xf numFmtId="0" fontId="15" fillId="6" borderId="14" xfId="2" applyFont="1" applyFill="1" applyBorder="1" applyAlignment="1">
      <alignment horizontal="center" vertical="center"/>
    </xf>
    <xf numFmtId="0" fontId="15" fillId="6" borderId="10" xfId="2" applyFont="1" applyFill="1" applyBorder="1" applyAlignment="1">
      <alignment horizontal="center" vertical="center" wrapText="1"/>
    </xf>
    <xf numFmtId="0" fontId="15" fillId="6" borderId="14" xfId="2" applyFont="1" applyFill="1" applyBorder="1" applyAlignment="1">
      <alignment horizontal="center" vertical="center" wrapText="1"/>
    </xf>
    <xf numFmtId="0" fontId="15" fillId="0" borderId="10" xfId="2" applyFont="1" applyBorder="1" applyAlignment="1">
      <alignment horizontal="left" vertical="center" wrapText="1" shrinkToFit="1"/>
    </xf>
    <xf numFmtId="0" fontId="15" fillId="0" borderId="14" xfId="2" applyFont="1" applyBorder="1" applyAlignment="1">
      <alignment horizontal="left" vertical="center" wrapText="1" shrinkToFit="1"/>
    </xf>
    <xf numFmtId="0" fontId="17" fillId="0" borderId="7" xfId="2" applyFont="1" applyBorder="1" applyAlignment="1">
      <alignment vertical="top"/>
    </xf>
    <xf numFmtId="0" fontId="15" fillId="0" borderId="13" xfId="2" applyFont="1" applyBorder="1" applyAlignment="1">
      <alignment horizontal="left" vertical="top" wrapText="1"/>
    </xf>
    <xf numFmtId="0" fontId="15" fillId="0" borderId="14" xfId="2" applyFont="1" applyBorder="1" applyAlignment="1">
      <alignment horizontal="left" vertical="top" wrapText="1"/>
    </xf>
    <xf numFmtId="0" fontId="15" fillId="0" borderId="13"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0" borderId="10" xfId="2" applyFont="1" applyBorder="1" applyAlignment="1">
      <alignment vertical="center" wrapText="1"/>
    </xf>
    <xf numFmtId="0" fontId="15" fillId="0" borderId="13" xfId="2" applyFont="1" applyBorder="1" applyAlignment="1">
      <alignment vertical="center" wrapText="1"/>
    </xf>
    <xf numFmtId="0" fontId="15" fillId="0" borderId="14" xfId="2" applyFont="1" applyBorder="1" applyAlignment="1">
      <alignment vertical="center" wrapText="1"/>
    </xf>
    <xf numFmtId="0" fontId="15" fillId="0" borderId="11" xfId="2" applyFont="1" applyBorder="1" applyAlignment="1">
      <alignment horizontal="left" vertical="top" wrapText="1"/>
    </xf>
    <xf numFmtId="0" fontId="15" fillId="0" borderId="22" xfId="2" applyFont="1" applyBorder="1" applyAlignment="1">
      <alignment horizontal="left" vertical="top" wrapText="1"/>
    </xf>
    <xf numFmtId="0" fontId="15" fillId="0" borderId="15" xfId="2" applyFont="1" applyBorder="1" applyAlignment="1">
      <alignment horizontal="left" vertical="top" wrapText="1"/>
    </xf>
    <xf numFmtId="0" fontId="17" fillId="0" borderId="7" xfId="2" applyFont="1" applyBorder="1" applyAlignment="1">
      <alignment horizontal="center" vertical="center"/>
    </xf>
    <xf numFmtId="0" fontId="15" fillId="0" borderId="10"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5" xfId="2" applyFont="1" applyBorder="1" applyAlignment="1">
      <alignment horizontal="center" vertical="center" wrapText="1"/>
    </xf>
    <xf numFmtId="0" fontId="16" fillId="6" borderId="10" xfId="2" applyFont="1" applyFill="1" applyBorder="1" applyAlignment="1">
      <alignment horizontal="center" vertical="center" wrapText="1"/>
    </xf>
    <xf numFmtId="0" fontId="16" fillId="6" borderId="14" xfId="2" applyFont="1" applyFill="1" applyBorder="1" applyAlignment="1">
      <alignment horizontal="center" vertical="center" wrapText="1"/>
    </xf>
    <xf numFmtId="0" fontId="15" fillId="0" borderId="7" xfId="2" applyFont="1" applyBorder="1" applyAlignment="1">
      <alignment horizontal="left" vertical="top" wrapText="1"/>
    </xf>
    <xf numFmtId="0" fontId="15" fillId="0" borderId="13" xfId="2" applyFont="1" applyBorder="1" applyAlignment="1">
      <alignment vertical="top" wrapText="1"/>
    </xf>
    <xf numFmtId="0" fontId="15" fillId="0" borderId="17" xfId="2" applyFont="1" applyBorder="1" applyAlignment="1">
      <alignment horizontal="center" vertical="center" wrapText="1"/>
    </xf>
    <xf numFmtId="0" fontId="15" fillId="0" borderId="14" xfId="2" applyFont="1" applyBorder="1" applyAlignment="1">
      <alignment horizontal="center" vertical="center" wrapText="1"/>
    </xf>
    <xf numFmtId="0" fontId="15" fillId="6" borderId="10" xfId="2" applyNumberFormat="1" applyFont="1" applyFill="1" applyBorder="1" applyAlignment="1">
      <alignment horizontal="center" vertical="center" wrapText="1"/>
    </xf>
    <xf numFmtId="0" fontId="15" fillId="6" borderId="14" xfId="2" applyNumberFormat="1" applyFont="1" applyFill="1" applyBorder="1" applyAlignment="1">
      <alignment horizontal="center" vertical="center" wrapText="1"/>
    </xf>
    <xf numFmtId="0" fontId="15" fillId="0" borderId="11" xfId="2" applyFont="1" applyBorder="1" applyAlignment="1">
      <alignment vertical="top"/>
    </xf>
    <xf numFmtId="0" fontId="15" fillId="0" borderId="17" xfId="2" applyFont="1" applyBorder="1" applyAlignment="1">
      <alignment vertical="top"/>
    </xf>
    <xf numFmtId="0" fontId="15" fillId="0" borderId="22" xfId="2" applyFont="1" applyBorder="1" applyAlignment="1">
      <alignment vertical="top"/>
    </xf>
    <xf numFmtId="0" fontId="15" fillId="0" borderId="18" xfId="2" applyFont="1" applyBorder="1" applyAlignment="1">
      <alignment vertical="top"/>
    </xf>
    <xf numFmtId="0" fontId="15" fillId="0" borderId="15" xfId="2" applyFont="1" applyBorder="1" applyAlignment="1">
      <alignment vertical="top"/>
    </xf>
    <xf numFmtId="0" fontId="15" fillId="0" borderId="20" xfId="2" applyFont="1" applyBorder="1" applyAlignment="1">
      <alignment vertical="top"/>
    </xf>
    <xf numFmtId="0" fontId="15" fillId="6" borderId="13" xfId="2" applyNumberFormat="1" applyFont="1" applyFill="1" applyBorder="1" applyAlignment="1">
      <alignment horizontal="center" vertical="center" wrapText="1"/>
    </xf>
    <xf numFmtId="0" fontId="17" fillId="0" borderId="10" xfId="2" applyFont="1" applyBorder="1" applyAlignment="1">
      <alignment horizontal="center" vertical="center"/>
    </xf>
    <xf numFmtId="0" fontId="17" fillId="0" borderId="14" xfId="2" applyFont="1" applyBorder="1" applyAlignment="1">
      <alignment horizontal="center" vertical="center"/>
    </xf>
    <xf numFmtId="0" fontId="17" fillId="0" borderId="7" xfId="2" applyFont="1" applyBorder="1" applyAlignment="1">
      <alignment horizontal="left" vertical="top"/>
    </xf>
    <xf numFmtId="0" fontId="15" fillId="6" borderId="13" xfId="2" applyFont="1" applyFill="1" applyBorder="1" applyAlignment="1">
      <alignment horizontal="center" vertical="center"/>
    </xf>
    <xf numFmtId="0" fontId="20" fillId="0" borderId="22" xfId="0" applyFont="1" applyBorder="1">
      <alignment vertical="center"/>
    </xf>
    <xf numFmtId="0" fontId="20" fillId="0" borderId="0" xfId="0" applyFont="1">
      <alignment vertical="center"/>
    </xf>
    <xf numFmtId="0" fontId="20" fillId="0" borderId="18" xfId="0" applyFont="1" applyBorder="1">
      <alignment vertical="center"/>
    </xf>
    <xf numFmtId="0" fontId="20" fillId="7" borderId="1" xfId="1" applyFont="1" applyFill="1" applyBorder="1" applyAlignment="1">
      <alignment horizontal="center" vertical="center"/>
    </xf>
    <xf numFmtId="0" fontId="21" fillId="8" borderId="24" xfId="2" applyFont="1" applyFill="1" applyBorder="1" applyAlignment="1">
      <alignment horizontal="center" vertical="center"/>
    </xf>
    <xf numFmtId="0" fontId="21" fillId="8" borderId="25" xfId="2" applyFont="1" applyFill="1" applyBorder="1" applyAlignment="1">
      <alignment horizontal="center" vertical="center"/>
    </xf>
    <xf numFmtId="0" fontId="21" fillId="8" borderId="26" xfId="2" applyFont="1" applyFill="1" applyBorder="1" applyAlignment="1">
      <alignment horizontal="center" vertical="center"/>
    </xf>
    <xf numFmtId="0" fontId="22" fillId="8" borderId="27" xfId="1" applyFont="1" applyFill="1" applyBorder="1" applyAlignment="1">
      <alignment vertical="center" wrapText="1"/>
    </xf>
    <xf numFmtId="0" fontId="22" fillId="8" borderId="12" xfId="1" applyFont="1" applyFill="1" applyBorder="1" applyAlignment="1">
      <alignment vertical="center" wrapText="1"/>
    </xf>
    <xf numFmtId="0" fontId="20" fillId="0" borderId="18" xfId="1" applyFont="1" applyBorder="1" applyAlignment="1">
      <alignment vertical="center" wrapText="1"/>
    </xf>
    <xf numFmtId="0" fontId="21" fillId="9" borderId="31" xfId="2" applyFont="1" applyFill="1" applyBorder="1" applyAlignment="1">
      <alignment horizontal="center" vertical="center"/>
    </xf>
    <xf numFmtId="0" fontId="21" fillId="9" borderId="32" xfId="2" applyFont="1" applyFill="1" applyBorder="1" applyAlignment="1">
      <alignment horizontal="center" vertical="center"/>
    </xf>
    <xf numFmtId="0" fontId="20" fillId="0" borderId="22" xfId="0" applyFont="1" applyBorder="1" applyAlignment="1">
      <alignment horizontal="left" vertical="center" indent="1"/>
    </xf>
    <xf numFmtId="0" fontId="20" fillId="0" borderId="0" xfId="0" applyFont="1" applyAlignment="1">
      <alignment horizontal="left" vertical="center" indent="1"/>
    </xf>
    <xf numFmtId="0" fontId="20" fillId="0" borderId="18" xfId="0" applyFont="1" applyBorder="1" applyAlignment="1">
      <alignment horizontal="left" vertical="center" indent="1"/>
    </xf>
    <xf numFmtId="0" fontId="26" fillId="0" borderId="22" xfId="0" applyFont="1" applyBorder="1" applyAlignment="1">
      <alignment horizontal="left" vertical="center" indent="2"/>
    </xf>
    <xf numFmtId="0" fontId="26" fillId="0" borderId="0" xfId="0" applyFont="1" applyAlignment="1">
      <alignment horizontal="left" vertical="center" indent="2"/>
    </xf>
    <xf numFmtId="0" fontId="26" fillId="0" borderId="18" xfId="0" applyFont="1" applyBorder="1" applyAlignment="1">
      <alignment horizontal="left" vertical="center" indent="2"/>
    </xf>
    <xf numFmtId="0" fontId="26" fillId="0" borderId="22" xfId="0" applyFont="1" applyBorder="1">
      <alignment vertical="center"/>
    </xf>
    <xf numFmtId="0" fontId="26" fillId="0" borderId="0" xfId="0" applyFont="1">
      <alignment vertical="center"/>
    </xf>
    <xf numFmtId="0" fontId="26" fillId="0" borderId="18" xfId="0" applyFont="1" applyBorder="1">
      <alignment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活動記録に独自の活動項目を選択できるようにする場合は、黒い線より上に行挿入し、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showZeros="0" tabSelected="1" view="pageBreakPreview" zoomScaleNormal="70" zoomScaleSheetLayoutView="100" workbookViewId="0">
      <selection activeCell="K3" sqref="K3"/>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A1" s="1" t="s">
        <v>0</v>
      </c>
      <c r="C1" s="3"/>
      <c r="D1" s="3"/>
      <c r="E1" s="3"/>
      <c r="F1" s="3"/>
      <c r="G1" s="3"/>
      <c r="H1" s="3"/>
      <c r="I1" s="3"/>
      <c r="J1" s="3"/>
      <c r="K1" s="3"/>
      <c r="L1" s="3"/>
      <c r="M1" s="3"/>
      <c r="N1" s="3"/>
      <c r="Q1" s="4" t="s">
        <v>1</v>
      </c>
      <c r="R1" s="3"/>
      <c r="S1" s="3"/>
      <c r="T1" s="3"/>
      <c r="U1" s="3"/>
      <c r="V1" s="3"/>
      <c r="W1" s="3"/>
    </row>
    <row r="2" spans="1:24" ht="27" customHeight="1" x14ac:dyDescent="0.15">
      <c r="C2" s="5"/>
      <c r="D2" s="5"/>
      <c r="E2" s="5"/>
      <c r="F2" s="6" t="s">
        <v>464</v>
      </c>
      <c r="G2" s="154"/>
      <c r="H2" s="7" t="s">
        <v>2</v>
      </c>
      <c r="I2" s="5"/>
      <c r="J2" s="5"/>
      <c r="K2" s="5"/>
      <c r="L2" s="5"/>
      <c r="N2" s="5"/>
      <c r="O2" s="5"/>
      <c r="Q2" s="175"/>
    </row>
    <row r="3" spans="1:24" ht="27" customHeight="1" x14ac:dyDescent="0.15">
      <c r="B3" s="8" t="s">
        <v>3</v>
      </c>
      <c r="C3" s="9"/>
      <c r="D3" s="9"/>
      <c r="E3" s="9"/>
      <c r="F3" s="9"/>
      <c r="G3" s="9"/>
      <c r="H3" s="9"/>
      <c r="I3" s="9"/>
      <c r="J3" s="9"/>
      <c r="K3" s="9"/>
      <c r="L3" s="9"/>
      <c r="M3" s="9"/>
      <c r="N3" s="8"/>
      <c r="O3" s="9"/>
      <c r="P3" s="9"/>
      <c r="Q3" s="9"/>
    </row>
    <row r="4" spans="1:24" s="10" customFormat="1" ht="50.25" customHeight="1" x14ac:dyDescent="0.15">
      <c r="B4" s="193" t="s">
        <v>445</v>
      </c>
      <c r="C4" s="194"/>
      <c r="D4" s="194"/>
      <c r="E4" s="194"/>
      <c r="F4" s="194"/>
      <c r="G4" s="194"/>
      <c r="H4" s="194"/>
      <c r="I4" s="194"/>
      <c r="J4" s="194"/>
      <c r="K4" s="194"/>
      <c r="L4" s="194"/>
      <c r="M4" s="194"/>
      <c r="N4" s="194"/>
      <c r="O4" s="194"/>
      <c r="P4" s="194"/>
      <c r="Q4" s="194"/>
    </row>
    <row r="5" spans="1:24" ht="19.5" customHeight="1" x14ac:dyDescent="0.15">
      <c r="B5" s="188" t="s">
        <v>4</v>
      </c>
      <c r="C5" s="188"/>
      <c r="D5" s="188"/>
      <c r="E5" s="190" t="s">
        <v>5</v>
      </c>
      <c r="F5" s="190"/>
      <c r="G5" s="190"/>
      <c r="H5" s="195" t="s">
        <v>446</v>
      </c>
      <c r="I5" s="196"/>
      <c r="J5" s="196"/>
      <c r="K5" s="196"/>
      <c r="L5" s="196"/>
      <c r="M5" s="196"/>
      <c r="N5" s="190" t="s">
        <v>6</v>
      </c>
      <c r="O5" s="190"/>
      <c r="P5" s="190"/>
      <c r="Q5" s="188" t="s">
        <v>7</v>
      </c>
      <c r="R5" s="186"/>
      <c r="S5" s="187"/>
      <c r="T5" s="187"/>
      <c r="U5" s="187"/>
      <c r="V5" s="187"/>
      <c r="W5" s="187"/>
      <c r="X5" s="187"/>
    </row>
    <row r="6" spans="1:24" ht="18" customHeight="1" x14ac:dyDescent="0.15">
      <c r="B6" s="188" t="s">
        <v>8</v>
      </c>
      <c r="C6" s="190" t="s">
        <v>9</v>
      </c>
      <c r="D6" s="190"/>
      <c r="E6" s="190" t="s">
        <v>10</v>
      </c>
      <c r="F6" s="188" t="s">
        <v>11</v>
      </c>
      <c r="G6" s="188" t="s">
        <v>12</v>
      </c>
      <c r="H6" s="197"/>
      <c r="I6" s="198"/>
      <c r="J6" s="198"/>
      <c r="K6" s="198"/>
      <c r="L6" s="198"/>
      <c r="M6" s="198"/>
      <c r="N6" s="190" t="s">
        <v>13</v>
      </c>
      <c r="O6" s="188" t="s">
        <v>447</v>
      </c>
      <c r="P6" s="190" t="s">
        <v>14</v>
      </c>
      <c r="Q6" s="190"/>
      <c r="R6" s="186"/>
      <c r="S6" s="187"/>
      <c r="T6" s="187"/>
      <c r="U6" s="187"/>
      <c r="V6" s="187"/>
      <c r="W6" s="187"/>
      <c r="X6" s="187"/>
    </row>
    <row r="7" spans="1:24" ht="21" customHeight="1" x14ac:dyDescent="0.15">
      <c r="B7" s="189"/>
      <c r="C7" s="157" t="s">
        <v>15</v>
      </c>
      <c r="D7" s="157" t="s">
        <v>9</v>
      </c>
      <c r="E7" s="191"/>
      <c r="F7" s="189"/>
      <c r="G7" s="191"/>
      <c r="H7" s="197"/>
      <c r="I7" s="198"/>
      <c r="J7" s="198"/>
      <c r="K7" s="198"/>
      <c r="L7" s="198"/>
      <c r="M7" s="198"/>
      <c r="N7" s="191"/>
      <c r="O7" s="189"/>
      <c r="P7" s="191"/>
      <c r="Q7" s="191"/>
      <c r="R7" s="186"/>
      <c r="S7" s="187"/>
      <c r="T7" s="187"/>
      <c r="U7" s="187"/>
      <c r="V7" s="187"/>
      <c r="W7" s="187"/>
      <c r="X7" s="187"/>
    </row>
    <row r="8" spans="1:24" x14ac:dyDescent="0.15">
      <c r="A8" s="11"/>
      <c r="B8" s="158"/>
      <c r="C8" s="159"/>
      <c r="D8" s="160"/>
      <c r="E8" s="161"/>
      <c r="F8" s="161"/>
      <c r="G8" s="162">
        <f>SUM(E8+F8)</f>
        <v>0</v>
      </c>
      <c r="H8" s="163"/>
      <c r="I8" s="163"/>
      <c r="J8" s="163"/>
      <c r="K8" s="163"/>
      <c r="L8" s="163"/>
      <c r="M8" s="163"/>
      <c r="N8" s="174" t="str">
        <f>IF(H8="","",(IFERROR(VLOOKUP($H8,【選択肢】!$K$3:$O$74,2,)," ")&amp;IF(I8="","",","&amp;IFERROR(VLOOKUP($I8,【選択肢】!$K$3:$O$74,2,)," ")&amp;IF(J8="","",","&amp;IFERROR(VLOOKUP($J8,【選択肢】!$K$3:$O$74,2,)," ")&amp;IF(K8="","",","&amp;IFERROR(VLOOKUP($K8,【選択肢】!$K$3:$O$74,2,)," ")&amp;IF(L8="","",","&amp;IFERROR(VLOOKUP($L8,【選択肢】!$K$3:$O$74,2,)," ")&amp;IF(M8="","",","&amp;IFERROR(VLOOKUP($M8,【選択肢】!$K$3:$O$74,2,)," "))))))))</f>
        <v/>
      </c>
      <c r="O8" s="174" t="str">
        <f>IF(H8="","",(IFERROR(VLOOKUP($H8,【選択肢】!$K$3:$O$74,4,)," ")&amp;IF(I8="","",","&amp;IFERROR(VLOOKUP($I8,【選択肢】!$K$3:$O$74,4,)," ")&amp;IF(J8="","",","&amp;IFERROR(VLOOKUP($J8,【選択肢】!$K$3:$O$74,4,)," ")&amp;IF(K8="","",","&amp;IFERROR(VLOOKUP($K8,【選択肢】!$K$3:$O$74,4,)," ")&amp;IF(L8="","",","&amp;IFERROR(VLOOKUP($L8,【選択肢】!$K$3:$O$74,4,)," ")&amp;IF(M8="","",","&amp;IFERROR(VLOOKUP($M8,【選択肢】!$K$3:$O$74,4,)," "))))))))</f>
        <v/>
      </c>
      <c r="P8" s="174" t="str">
        <f>IF(H8="","",(IFERROR(VLOOKUP($H8,【選択肢】!$K$3:$O$74,5,)," ")&amp;IF(I8="","",","&amp;IFERROR(VLOOKUP($I8,【選択肢】!$K$3:$O$74,5,)," ")&amp;IF(J8="","",","&amp;IFERROR(VLOOKUP($J8,【選択肢】!$K$3:$O$74,5,)," ")&amp;IF(K8="","",","&amp;IFERROR(VLOOKUP($K8,【選択肢】!$K$3:$O$74,5,)," ")&amp;IF(L8="","",","&amp;IFERROR(VLOOKUP($L8,【選択肢】!$K$3:$O$74,5,)," ")&amp;IF(M8="","",","&amp;IFERROR(VLOOKUP($M8,【選択肢】!$K$3:$O$74,5,)," "))))))))</f>
        <v/>
      </c>
      <c r="Q8" s="164"/>
      <c r="R8" s="12"/>
      <c r="S8" s="155" t="s">
        <v>465</v>
      </c>
      <c r="T8" s="12"/>
      <c r="U8" s="12"/>
      <c r="V8" s="12"/>
      <c r="W8" s="12"/>
      <c r="X8" s="12"/>
    </row>
    <row r="9" spans="1:24" x14ac:dyDescent="0.15">
      <c r="B9" s="158"/>
      <c r="C9" s="159"/>
      <c r="D9" s="160"/>
      <c r="E9" s="161"/>
      <c r="F9" s="161"/>
      <c r="G9" s="162">
        <f>SUM(E9+F9)</f>
        <v>0</v>
      </c>
      <c r="H9" s="163"/>
      <c r="I9" s="163"/>
      <c r="J9" s="163"/>
      <c r="K9" s="163"/>
      <c r="L9" s="163"/>
      <c r="M9" s="163"/>
      <c r="N9" s="174" t="str">
        <f>IF(H9="","",(IFERROR(VLOOKUP($H9,【選択肢】!$K$3:$O$74,2,)," ")&amp;IF(I9="","",","&amp;IFERROR(VLOOKUP($I9,【選択肢】!$K$3:$O$74,2,)," ")&amp;IF(J9="","",","&amp;IFERROR(VLOOKUP($J9,【選択肢】!$K$3:$O$74,2,)," ")&amp;IF(K9="","",","&amp;IFERROR(VLOOKUP($K9,【選択肢】!$K$3:$O$74,2,)," ")&amp;IF(L9="","",","&amp;IFERROR(VLOOKUP($L9,【選択肢】!$K$3:$O$74,2,)," ")&amp;IF(M9="","",","&amp;IFERROR(VLOOKUP($M9,【選択肢】!$K$3:$O$74,2,)," "))))))))</f>
        <v/>
      </c>
      <c r="O9" s="174" t="str">
        <f>IF(H9="","",(IFERROR(VLOOKUP($H9,【選択肢】!$K$3:$O$74,4,)," ")&amp;IF(I9="","",","&amp;IFERROR(VLOOKUP($I9,【選択肢】!$K$3:$O$74,4,)," ")&amp;IF(J9="","",","&amp;IFERROR(VLOOKUP($J9,【選択肢】!$K$3:$O$74,4,)," ")&amp;IF(K9="","",","&amp;IFERROR(VLOOKUP($K9,【選択肢】!$K$3:$O$74,4,)," ")&amp;IF(L9="","",","&amp;IFERROR(VLOOKUP($L9,【選択肢】!$K$3:$O$74,4,)," ")&amp;IF(M9="","",","&amp;IFERROR(VLOOKUP($M9,【選択肢】!$K$3:$O$74,4,)," "))))))))</f>
        <v/>
      </c>
      <c r="P9" s="174" t="str">
        <f>IF(H9="","",(IFERROR(VLOOKUP($H9,【選択肢】!$K$3:$O$74,5,)," ")&amp;IF(I9="","",","&amp;IFERROR(VLOOKUP($I9,【選択肢】!$K$3:$O$74,5,)," ")&amp;IF(J9="","",","&amp;IFERROR(VLOOKUP($J9,【選択肢】!$K$3:$O$74,5,)," ")&amp;IF(K9="","",","&amp;IFERROR(VLOOKUP($K9,【選択肢】!$K$3:$O$74,5,)," ")&amp;IF(L9="","",","&amp;IFERROR(VLOOKUP($L9,【選択肢】!$K$3:$O$74,5,)," ")&amp;IF(M9="","",","&amp;IFERROR(VLOOKUP($M9,【選択肢】!$K$3:$O$74,5,)," "))))))))</f>
        <v/>
      </c>
      <c r="Q9" s="164"/>
      <c r="R9" s="12"/>
      <c r="S9" s="156" t="s">
        <v>466</v>
      </c>
      <c r="T9" s="12"/>
      <c r="U9" s="12"/>
      <c r="V9" s="12"/>
      <c r="W9" s="12"/>
      <c r="X9" s="12"/>
    </row>
    <row r="10" spans="1:24" x14ac:dyDescent="0.15">
      <c r="B10" s="158"/>
      <c r="C10" s="159"/>
      <c r="D10" s="160"/>
      <c r="E10" s="161"/>
      <c r="F10" s="161"/>
      <c r="G10" s="162">
        <f>SUM(E10+F10)</f>
        <v>0</v>
      </c>
      <c r="H10" s="163"/>
      <c r="I10" s="163"/>
      <c r="J10" s="163"/>
      <c r="K10" s="163"/>
      <c r="L10" s="163"/>
      <c r="M10" s="163"/>
      <c r="N10" s="174" t="str">
        <f>IF(H10="","",(IFERROR(VLOOKUP($H10,【選択肢】!$K$3:$O$74,2,)," ")&amp;IF(I10="","",","&amp;IFERROR(VLOOKUP($I10,【選択肢】!$K$3:$O$74,2,)," ")&amp;IF(J10="","",","&amp;IFERROR(VLOOKUP($J10,【選択肢】!$K$3:$O$74,2,)," ")&amp;IF(K10="","",","&amp;IFERROR(VLOOKUP($K10,【選択肢】!$K$3:$O$74,2,)," ")&amp;IF(L10="","",","&amp;IFERROR(VLOOKUP($L10,【選択肢】!$K$3:$O$74,2,)," ")&amp;IF(M10="","",","&amp;IFERROR(VLOOKUP($M10,【選択肢】!$K$3:$O$74,2,)," "))))))))</f>
        <v/>
      </c>
      <c r="O10" s="174" t="str">
        <f>IF(H10="","",(IFERROR(VLOOKUP($H10,【選択肢】!$K$3:$O$74,4,)," ")&amp;IF(I10="","",","&amp;IFERROR(VLOOKUP($I10,【選択肢】!$K$3:$O$74,4,)," ")&amp;IF(J10="","",","&amp;IFERROR(VLOOKUP($J10,【選択肢】!$K$3:$O$74,4,)," ")&amp;IF(K10="","",","&amp;IFERROR(VLOOKUP($K10,【選択肢】!$K$3:$O$74,4,)," ")&amp;IF(L10="","",","&amp;IFERROR(VLOOKUP($L10,【選択肢】!$K$3:$O$74,4,)," ")&amp;IF(M10="","",","&amp;IFERROR(VLOOKUP($M10,【選択肢】!$K$3:$O$74,4,)," "))))))))</f>
        <v/>
      </c>
      <c r="P10" s="174" t="str">
        <f>IF(H10="","",(IFERROR(VLOOKUP($H10,【選択肢】!$K$3:$O$74,5,)," ")&amp;IF(I10="","",","&amp;IFERROR(VLOOKUP($I10,【選択肢】!$K$3:$O$74,5,)," ")&amp;IF(J10="","",","&amp;IFERROR(VLOOKUP($J10,【選択肢】!$K$3:$O$74,5,)," ")&amp;IF(K10="","",","&amp;IFERROR(VLOOKUP($K10,【選択肢】!$K$3:$O$74,5,)," ")&amp;IF(L10="","",","&amp;IFERROR(VLOOKUP($L10,【選択肢】!$K$3:$O$74,5,)," ")&amp;IF(M10="","",","&amp;IFERROR(VLOOKUP($M10,【選択肢】!$K$3:$O$74,5,)," "))))))))</f>
        <v/>
      </c>
      <c r="Q10" s="164"/>
      <c r="R10" s="12"/>
      <c r="S10" s="12"/>
      <c r="T10" s="12"/>
      <c r="U10" s="12"/>
      <c r="V10" s="12"/>
      <c r="W10" s="12"/>
      <c r="X10" s="12"/>
    </row>
    <row r="11" spans="1:24" x14ac:dyDescent="0.15">
      <c r="B11" s="158"/>
      <c r="C11" s="159"/>
      <c r="D11" s="160"/>
      <c r="E11" s="161"/>
      <c r="F11" s="161"/>
      <c r="G11" s="162">
        <f>SUM(E11+F11)</f>
        <v>0</v>
      </c>
      <c r="H11" s="163"/>
      <c r="I11" s="163"/>
      <c r="J11" s="163"/>
      <c r="K11" s="163"/>
      <c r="L11" s="163"/>
      <c r="M11" s="163"/>
      <c r="N11" s="174" t="str">
        <f>IF(H11="","",(IFERROR(VLOOKUP($H11,【選択肢】!$K$3:$O$74,2,)," ")&amp;IF(I11="","",","&amp;IFERROR(VLOOKUP($I11,【選択肢】!$K$3:$O$74,2,)," ")&amp;IF(J11="","",","&amp;IFERROR(VLOOKUP($J11,【選択肢】!$K$3:$O$74,2,)," ")&amp;IF(K11="","",","&amp;IFERROR(VLOOKUP($K11,【選択肢】!$K$3:$O$74,2,)," ")&amp;IF(L11="","",","&amp;IFERROR(VLOOKUP($L11,【選択肢】!$K$3:$O$74,2,)," ")&amp;IF(M11="","",","&amp;IFERROR(VLOOKUP($M11,【選択肢】!$K$3:$O$74,2,)," "))))))))</f>
        <v/>
      </c>
      <c r="O11" s="174" t="str">
        <f>IF(H11="","",(IFERROR(VLOOKUP($H11,【選択肢】!$K$3:$O$74,4,)," ")&amp;IF(I11="","",","&amp;IFERROR(VLOOKUP($I11,【選択肢】!$K$3:$O$74,4,)," ")&amp;IF(J11="","",","&amp;IFERROR(VLOOKUP($J11,【選択肢】!$K$3:$O$74,4,)," ")&amp;IF(K11="","",","&amp;IFERROR(VLOOKUP($K11,【選択肢】!$K$3:$O$74,4,)," ")&amp;IF(L11="","",","&amp;IFERROR(VLOOKUP($L11,【選択肢】!$K$3:$O$74,4,)," ")&amp;IF(M11="","",","&amp;IFERROR(VLOOKUP($M11,【選択肢】!$K$3:$O$74,4,)," "))))))))</f>
        <v/>
      </c>
      <c r="P11" s="174" t="str">
        <f>IF(H11="","",(IFERROR(VLOOKUP($H11,【選択肢】!$K$3:$O$74,5,)," ")&amp;IF(I11="","",","&amp;IFERROR(VLOOKUP($I11,【選択肢】!$K$3:$O$74,5,)," ")&amp;IF(J11="","",","&amp;IFERROR(VLOOKUP($J11,【選択肢】!$K$3:$O$74,5,)," ")&amp;IF(K11="","",","&amp;IFERROR(VLOOKUP($K11,【選択肢】!$K$3:$O$74,5,)," ")&amp;IF(L11="","",","&amp;IFERROR(VLOOKUP($L11,【選択肢】!$K$3:$O$74,5,)," ")&amp;IF(M11="","",","&amp;IFERROR(VLOOKUP($M11,【選択肢】!$K$3:$O$74,5,)," "))))))))</f>
        <v/>
      </c>
      <c r="Q11" s="164"/>
      <c r="R11" s="12"/>
      <c r="S11" s="12"/>
      <c r="T11" s="12"/>
      <c r="U11" s="12"/>
      <c r="V11" s="12"/>
      <c r="W11" s="12"/>
      <c r="X11" s="12"/>
    </row>
    <row r="12" spans="1:24" x14ac:dyDescent="0.15">
      <c r="B12" s="158"/>
      <c r="C12" s="159"/>
      <c r="D12" s="160"/>
      <c r="E12" s="161"/>
      <c r="F12" s="161"/>
      <c r="G12" s="162">
        <f t="shared" ref="G12:G20" si="0">SUM(E12+F12)</f>
        <v>0</v>
      </c>
      <c r="H12" s="163"/>
      <c r="I12" s="163"/>
      <c r="J12" s="163"/>
      <c r="K12" s="163"/>
      <c r="L12" s="163"/>
      <c r="M12" s="163"/>
      <c r="N12" s="174" t="str">
        <f>IF(H12="","",(IFERROR(VLOOKUP($H12,【選択肢】!$K$3:$O$74,2,)," ")&amp;IF(I12="","",","&amp;IFERROR(VLOOKUP($I12,【選択肢】!$K$3:$O$74,2,)," ")&amp;IF(J12="","",","&amp;IFERROR(VLOOKUP($J12,【選択肢】!$K$3:$O$74,2,)," ")&amp;IF(K12="","",","&amp;IFERROR(VLOOKUP($K12,【選択肢】!$K$3:$O$74,2,)," ")&amp;IF(L12="","",","&amp;IFERROR(VLOOKUP($L12,【選択肢】!$K$3:$O$74,2,)," ")&amp;IF(M12="","",","&amp;IFERROR(VLOOKUP($M12,【選択肢】!$K$3:$O$74,2,)," "))))))))</f>
        <v/>
      </c>
      <c r="O12" s="174" t="str">
        <f>IF(H12="","",(IFERROR(VLOOKUP($H12,【選択肢】!$K$3:$O$74,4,)," ")&amp;IF(I12="","",","&amp;IFERROR(VLOOKUP($I12,【選択肢】!$K$3:$O$74,4,)," ")&amp;IF(J12="","",","&amp;IFERROR(VLOOKUP($J12,【選択肢】!$K$3:$O$74,4,)," ")&amp;IF(K12="","",","&amp;IFERROR(VLOOKUP($K12,【選択肢】!$K$3:$O$74,4,)," ")&amp;IF(L12="","",","&amp;IFERROR(VLOOKUP($L12,【選択肢】!$K$3:$O$74,4,)," ")&amp;IF(M12="","",","&amp;IFERROR(VLOOKUP($M12,【選択肢】!$K$3:$O$74,4,)," "))))))))</f>
        <v/>
      </c>
      <c r="P12" s="174" t="str">
        <f>IF(H12="","",(IFERROR(VLOOKUP($H12,【選択肢】!$K$3:$O$74,5,)," ")&amp;IF(I12="","",","&amp;IFERROR(VLOOKUP($I12,【選択肢】!$K$3:$O$74,5,)," ")&amp;IF(J12="","",","&amp;IFERROR(VLOOKUP($J12,【選択肢】!$K$3:$O$74,5,)," ")&amp;IF(K12="","",","&amp;IFERROR(VLOOKUP($K12,【選択肢】!$K$3:$O$74,5,)," ")&amp;IF(L12="","",","&amp;IFERROR(VLOOKUP($L12,【選択肢】!$K$3:$O$74,5,)," ")&amp;IF(M12="","",","&amp;IFERROR(VLOOKUP($M12,【選択肢】!$K$3:$O$74,5,)," "))))))))</f>
        <v/>
      </c>
      <c r="Q12" s="164"/>
      <c r="R12" s="12"/>
      <c r="S12" s="12"/>
      <c r="T12" s="12"/>
      <c r="U12" s="12"/>
      <c r="V12" s="12"/>
      <c r="W12" s="12"/>
      <c r="X12" s="12"/>
    </row>
    <row r="13" spans="1:24" x14ac:dyDescent="0.15">
      <c r="B13" s="158"/>
      <c r="C13" s="159"/>
      <c r="D13" s="160"/>
      <c r="E13" s="161"/>
      <c r="F13" s="161"/>
      <c r="G13" s="162">
        <f t="shared" si="0"/>
        <v>0</v>
      </c>
      <c r="H13" s="163"/>
      <c r="I13" s="163"/>
      <c r="J13" s="163"/>
      <c r="K13" s="163"/>
      <c r="L13" s="163"/>
      <c r="M13" s="163"/>
      <c r="N13" s="174" t="str">
        <f>IF(H13="","",(IFERROR(VLOOKUP($H13,【選択肢】!$K$3:$O$74,2,)," ")&amp;IF(I13="","",","&amp;IFERROR(VLOOKUP($I13,【選択肢】!$K$3:$O$74,2,)," ")&amp;IF(J13="","",","&amp;IFERROR(VLOOKUP($J13,【選択肢】!$K$3:$O$74,2,)," ")&amp;IF(K13="","",","&amp;IFERROR(VLOOKUP($K13,【選択肢】!$K$3:$O$74,2,)," ")&amp;IF(L13="","",","&amp;IFERROR(VLOOKUP($L13,【選択肢】!$K$3:$O$74,2,)," ")&amp;IF(M13="","",","&amp;IFERROR(VLOOKUP($M13,【選択肢】!$K$3:$O$74,2,)," "))))))))</f>
        <v/>
      </c>
      <c r="O13" s="174" t="str">
        <f>IF(H13="","",(IFERROR(VLOOKUP($H13,【選択肢】!$K$3:$O$74,4,)," ")&amp;IF(I13="","",","&amp;IFERROR(VLOOKUP($I13,【選択肢】!$K$3:$O$74,4,)," ")&amp;IF(J13="","",","&amp;IFERROR(VLOOKUP($J13,【選択肢】!$K$3:$O$74,4,)," ")&amp;IF(K13="","",","&amp;IFERROR(VLOOKUP($K13,【選択肢】!$K$3:$O$74,4,)," ")&amp;IF(L13="","",","&amp;IFERROR(VLOOKUP($L13,【選択肢】!$K$3:$O$74,4,)," ")&amp;IF(M13="","",","&amp;IFERROR(VLOOKUP($M13,【選択肢】!$K$3:$O$74,4,)," "))))))))</f>
        <v/>
      </c>
      <c r="P13" s="174" t="str">
        <f>IF(H13="","",(IFERROR(VLOOKUP($H13,【選択肢】!$K$3:$O$74,5,)," ")&amp;IF(I13="","",","&amp;IFERROR(VLOOKUP($I13,【選択肢】!$K$3:$O$74,5,)," ")&amp;IF(J13="","",","&amp;IFERROR(VLOOKUP($J13,【選択肢】!$K$3:$O$74,5,)," ")&amp;IF(K13="","",","&amp;IFERROR(VLOOKUP($K13,【選択肢】!$K$3:$O$74,5,)," ")&amp;IF(L13="","",","&amp;IFERROR(VLOOKUP($L13,【選択肢】!$K$3:$O$74,5,)," ")&amp;IF(M13="","",","&amp;IFERROR(VLOOKUP($M13,【選択肢】!$K$3:$O$74,5,)," "))))))))</f>
        <v/>
      </c>
      <c r="Q13" s="164"/>
      <c r="R13" s="12"/>
      <c r="S13" s="12"/>
      <c r="T13" s="12"/>
      <c r="U13" s="12"/>
      <c r="V13" s="12"/>
      <c r="W13" s="12"/>
      <c r="X13" s="12"/>
    </row>
    <row r="14" spans="1:24" x14ac:dyDescent="0.15">
      <c r="B14" s="158"/>
      <c r="C14" s="159"/>
      <c r="D14" s="160"/>
      <c r="E14" s="161"/>
      <c r="F14" s="161"/>
      <c r="G14" s="162">
        <f t="shared" si="0"/>
        <v>0</v>
      </c>
      <c r="H14" s="163"/>
      <c r="I14" s="163"/>
      <c r="J14" s="163"/>
      <c r="K14" s="163"/>
      <c r="L14" s="163"/>
      <c r="M14" s="163"/>
      <c r="N14" s="174" t="str">
        <f>IF(H14="","",(IFERROR(VLOOKUP($H14,【選択肢】!$K$3:$O$74,2,)," ")&amp;IF(I14="","",","&amp;IFERROR(VLOOKUP($I14,【選択肢】!$K$3:$O$74,2,)," ")&amp;IF(J14="","",","&amp;IFERROR(VLOOKUP($J14,【選択肢】!$K$3:$O$74,2,)," ")&amp;IF(K14="","",","&amp;IFERROR(VLOOKUP($K14,【選択肢】!$K$3:$O$74,2,)," ")&amp;IF(L14="","",","&amp;IFERROR(VLOOKUP($L14,【選択肢】!$K$3:$O$74,2,)," ")&amp;IF(M14="","",","&amp;IFERROR(VLOOKUP($M14,【選択肢】!$K$3:$O$74,2,)," "))))))))</f>
        <v/>
      </c>
      <c r="O14" s="174" t="str">
        <f>IF(H14="","",(IFERROR(VLOOKUP($H14,【選択肢】!$K$3:$O$74,4,)," ")&amp;IF(I14="","",","&amp;IFERROR(VLOOKUP($I14,【選択肢】!$K$3:$O$74,4,)," ")&amp;IF(J14="","",","&amp;IFERROR(VLOOKUP($J14,【選択肢】!$K$3:$O$74,4,)," ")&amp;IF(K14="","",","&amp;IFERROR(VLOOKUP($K14,【選択肢】!$K$3:$O$74,4,)," ")&amp;IF(L14="","",","&amp;IFERROR(VLOOKUP($L14,【選択肢】!$K$3:$O$74,4,)," ")&amp;IF(M14="","",","&amp;IFERROR(VLOOKUP($M14,【選択肢】!$K$3:$O$74,4,)," "))))))))</f>
        <v/>
      </c>
      <c r="P14" s="174" t="str">
        <f>IF(H14="","",(IFERROR(VLOOKUP($H14,【選択肢】!$K$3:$O$74,5,)," ")&amp;IF(I14="","",","&amp;IFERROR(VLOOKUP($I14,【選択肢】!$K$3:$O$74,5,)," ")&amp;IF(J14="","",","&amp;IFERROR(VLOOKUP($J14,【選択肢】!$K$3:$O$74,5,)," ")&amp;IF(K14="","",","&amp;IFERROR(VLOOKUP($K14,【選択肢】!$K$3:$O$74,5,)," ")&amp;IF(L14="","",","&amp;IFERROR(VLOOKUP($L14,【選択肢】!$K$3:$O$74,5,)," ")&amp;IF(M14="","",","&amp;IFERROR(VLOOKUP($M14,【選択肢】!$K$3:$O$74,5,)," "))))))))</f>
        <v/>
      </c>
      <c r="Q14" s="164"/>
      <c r="R14" s="12"/>
      <c r="S14" s="12"/>
      <c r="T14" s="12"/>
      <c r="U14" s="12"/>
      <c r="V14" s="12"/>
      <c r="W14" s="12"/>
      <c r="X14" s="12"/>
    </row>
    <row r="15" spans="1:24" x14ac:dyDescent="0.15">
      <c r="B15" s="158"/>
      <c r="C15" s="159"/>
      <c r="D15" s="160"/>
      <c r="E15" s="161"/>
      <c r="F15" s="161"/>
      <c r="G15" s="162">
        <f t="shared" si="0"/>
        <v>0</v>
      </c>
      <c r="H15" s="163"/>
      <c r="I15" s="163"/>
      <c r="J15" s="163"/>
      <c r="K15" s="163"/>
      <c r="L15" s="163"/>
      <c r="M15" s="163"/>
      <c r="N15" s="174" t="str">
        <f>IF(H15="","",(IFERROR(VLOOKUP($H15,【選択肢】!$K$3:$O$74,2,)," ")&amp;IF(I15="","",","&amp;IFERROR(VLOOKUP($I15,【選択肢】!$K$3:$O$74,2,)," ")&amp;IF(J15="","",","&amp;IFERROR(VLOOKUP($J15,【選択肢】!$K$3:$O$74,2,)," ")&amp;IF(K15="","",","&amp;IFERROR(VLOOKUP($K15,【選択肢】!$K$3:$O$74,2,)," ")&amp;IF(L15="","",","&amp;IFERROR(VLOOKUP($L15,【選択肢】!$K$3:$O$74,2,)," ")&amp;IF(M15="","",","&amp;IFERROR(VLOOKUP($M15,【選択肢】!$K$3:$O$74,2,)," "))))))))</f>
        <v/>
      </c>
      <c r="O15" s="174" t="str">
        <f>IF(H15="","",(IFERROR(VLOOKUP($H15,【選択肢】!$K$3:$O$74,4,)," ")&amp;IF(I15="","",","&amp;IFERROR(VLOOKUP($I15,【選択肢】!$K$3:$O$74,4,)," ")&amp;IF(J15="","",","&amp;IFERROR(VLOOKUP($J15,【選択肢】!$K$3:$O$74,4,)," ")&amp;IF(K15="","",","&amp;IFERROR(VLOOKUP($K15,【選択肢】!$K$3:$O$74,4,)," ")&amp;IF(L15="","",","&amp;IFERROR(VLOOKUP($L15,【選択肢】!$K$3:$O$74,4,)," ")&amp;IF(M15="","",","&amp;IFERROR(VLOOKUP($M15,【選択肢】!$K$3:$O$74,4,)," "))))))))</f>
        <v/>
      </c>
      <c r="P15" s="174" t="str">
        <f>IF(H15="","",(IFERROR(VLOOKUP($H15,【選択肢】!$K$3:$O$74,5,)," ")&amp;IF(I15="","",","&amp;IFERROR(VLOOKUP($I15,【選択肢】!$K$3:$O$74,5,)," ")&amp;IF(J15="","",","&amp;IFERROR(VLOOKUP($J15,【選択肢】!$K$3:$O$74,5,)," ")&amp;IF(K15="","",","&amp;IFERROR(VLOOKUP($K15,【選択肢】!$K$3:$O$74,5,)," ")&amp;IF(L15="","",","&amp;IFERROR(VLOOKUP($L15,【選択肢】!$K$3:$O$74,5,)," ")&amp;IF(M15="","",","&amp;IFERROR(VLOOKUP($M15,【選択肢】!$K$3:$O$74,5,)," "))))))))</f>
        <v/>
      </c>
      <c r="Q15" s="164"/>
      <c r="R15" s="12"/>
      <c r="S15" s="12"/>
      <c r="T15" s="12"/>
      <c r="U15" s="12"/>
      <c r="V15" s="12"/>
      <c r="W15" s="12"/>
      <c r="X15" s="12"/>
    </row>
    <row r="16" spans="1:24" x14ac:dyDescent="0.15">
      <c r="B16" s="158"/>
      <c r="C16" s="159"/>
      <c r="D16" s="160"/>
      <c r="E16" s="161"/>
      <c r="F16" s="161"/>
      <c r="G16" s="162">
        <f>SUM(E16+F16)</f>
        <v>0</v>
      </c>
      <c r="H16" s="163"/>
      <c r="I16" s="163"/>
      <c r="J16" s="163"/>
      <c r="K16" s="163"/>
      <c r="L16" s="163"/>
      <c r="M16" s="163"/>
      <c r="N16" s="174" t="str">
        <f>IF(H16="","",(IFERROR(VLOOKUP($H16,【選択肢】!$K$3:$O$74,2,)," ")&amp;IF(I16="","",","&amp;IFERROR(VLOOKUP($I16,【選択肢】!$K$3:$O$74,2,)," ")&amp;IF(J16="","",","&amp;IFERROR(VLOOKUP($J16,【選択肢】!$K$3:$O$74,2,)," ")&amp;IF(K16="","",","&amp;IFERROR(VLOOKUP($K16,【選択肢】!$K$3:$O$74,2,)," ")&amp;IF(L16="","",","&amp;IFERROR(VLOOKUP($L16,【選択肢】!$K$3:$O$74,2,)," ")&amp;IF(M16="","",","&amp;IFERROR(VLOOKUP($M16,【選択肢】!$K$3:$O$74,2,)," "))))))))</f>
        <v/>
      </c>
      <c r="O16" s="174" t="str">
        <f>IF(H16="","",(IFERROR(VLOOKUP($H16,【選択肢】!$K$3:$O$74,4,)," ")&amp;IF(I16="","",","&amp;IFERROR(VLOOKUP($I16,【選択肢】!$K$3:$O$74,4,)," ")&amp;IF(J16="","",","&amp;IFERROR(VLOOKUP($J16,【選択肢】!$K$3:$O$74,4,)," ")&amp;IF(K16="","",","&amp;IFERROR(VLOOKUP($K16,【選択肢】!$K$3:$O$74,4,)," ")&amp;IF(L16="","",","&amp;IFERROR(VLOOKUP($L16,【選択肢】!$K$3:$O$74,4,)," ")&amp;IF(M16="","",","&amp;IFERROR(VLOOKUP($M16,【選択肢】!$K$3:$O$74,4,)," "))))))))</f>
        <v/>
      </c>
      <c r="P16" s="174" t="str">
        <f>IF(H16="","",(IFERROR(VLOOKUP($H16,【選択肢】!$K$3:$O$74,5,)," ")&amp;IF(I16="","",","&amp;IFERROR(VLOOKUP($I16,【選択肢】!$K$3:$O$74,5,)," ")&amp;IF(J16="","",","&amp;IFERROR(VLOOKUP($J16,【選択肢】!$K$3:$O$74,5,)," ")&amp;IF(K16="","",","&amp;IFERROR(VLOOKUP($K16,【選択肢】!$K$3:$O$74,5,)," ")&amp;IF(L16="","",","&amp;IFERROR(VLOOKUP($L16,【選択肢】!$K$3:$O$74,5,)," ")&amp;IF(M16="","",","&amp;IFERROR(VLOOKUP($M16,【選択肢】!$K$3:$O$74,5,)," "))))))))</f>
        <v/>
      </c>
      <c r="Q16" s="164"/>
      <c r="R16" s="12"/>
      <c r="S16" s="12"/>
      <c r="T16" s="12"/>
      <c r="U16" s="12"/>
      <c r="V16" s="12"/>
      <c r="W16" s="12"/>
      <c r="X16" s="12"/>
    </row>
    <row r="17" spans="2:24" x14ac:dyDescent="0.15">
      <c r="B17" s="158"/>
      <c r="C17" s="159"/>
      <c r="D17" s="160"/>
      <c r="E17" s="161"/>
      <c r="F17" s="161"/>
      <c r="G17" s="162">
        <f t="shared" si="0"/>
        <v>0</v>
      </c>
      <c r="H17" s="163"/>
      <c r="I17" s="163"/>
      <c r="J17" s="163"/>
      <c r="K17" s="163"/>
      <c r="L17" s="163"/>
      <c r="M17" s="163"/>
      <c r="N17" s="174" t="str">
        <f>IF(H17="","",(IFERROR(VLOOKUP($H17,【選択肢】!$K$3:$O$74,2,)," ")&amp;IF(I17="","",","&amp;IFERROR(VLOOKUP($I17,【選択肢】!$K$3:$O$74,2,)," ")&amp;IF(J17="","",","&amp;IFERROR(VLOOKUP($J17,【選択肢】!$K$3:$O$74,2,)," ")&amp;IF(K17="","",","&amp;IFERROR(VLOOKUP($K17,【選択肢】!$K$3:$O$74,2,)," ")&amp;IF(L17="","",","&amp;IFERROR(VLOOKUP($L17,【選択肢】!$K$3:$O$74,2,)," ")&amp;IF(M17="","",","&amp;IFERROR(VLOOKUP($M17,【選択肢】!$K$3:$O$74,2,)," "))))))))</f>
        <v/>
      </c>
      <c r="O17" s="174" t="str">
        <f>IF(H17="","",(IFERROR(VLOOKUP($H17,【選択肢】!$K$3:$O$74,4,)," ")&amp;IF(I17="","",","&amp;IFERROR(VLOOKUP($I17,【選択肢】!$K$3:$O$74,4,)," ")&amp;IF(J17="","",","&amp;IFERROR(VLOOKUP($J17,【選択肢】!$K$3:$O$74,4,)," ")&amp;IF(K17="","",","&amp;IFERROR(VLOOKUP($K17,【選択肢】!$K$3:$O$74,4,)," ")&amp;IF(L17="","",","&amp;IFERROR(VLOOKUP($L17,【選択肢】!$K$3:$O$74,4,)," ")&amp;IF(M17="","",","&amp;IFERROR(VLOOKUP($M17,【選択肢】!$K$3:$O$74,4,)," "))))))))</f>
        <v/>
      </c>
      <c r="P17" s="174" t="str">
        <f>IF(H17="","",(IFERROR(VLOOKUP($H17,【選択肢】!$K$3:$O$74,5,)," ")&amp;IF(I17="","",","&amp;IFERROR(VLOOKUP($I17,【選択肢】!$K$3:$O$74,5,)," ")&amp;IF(J17="","",","&amp;IFERROR(VLOOKUP($J17,【選択肢】!$K$3:$O$74,5,)," ")&amp;IF(K17="","",","&amp;IFERROR(VLOOKUP($K17,【選択肢】!$K$3:$O$74,5,)," ")&amp;IF(L17="","",","&amp;IFERROR(VLOOKUP($L17,【選択肢】!$K$3:$O$74,5,)," ")&amp;IF(M17="","",","&amp;IFERROR(VLOOKUP($M17,【選択肢】!$K$3:$O$74,5,)," "))))))))</f>
        <v/>
      </c>
      <c r="Q17" s="164"/>
      <c r="R17" s="12"/>
      <c r="S17" s="12"/>
      <c r="T17" s="12"/>
      <c r="U17" s="12"/>
      <c r="V17" s="12"/>
      <c r="W17" s="12"/>
      <c r="X17" s="12"/>
    </row>
    <row r="18" spans="2:24" x14ac:dyDescent="0.15">
      <c r="B18" s="158"/>
      <c r="C18" s="159"/>
      <c r="D18" s="160"/>
      <c r="E18" s="161"/>
      <c r="F18" s="161"/>
      <c r="G18" s="162">
        <f t="shared" si="0"/>
        <v>0</v>
      </c>
      <c r="H18" s="163"/>
      <c r="I18" s="163"/>
      <c r="J18" s="163"/>
      <c r="K18" s="163"/>
      <c r="L18" s="163"/>
      <c r="M18" s="163"/>
      <c r="N18" s="174" t="str">
        <f>IF(H18="","",(IFERROR(VLOOKUP($H18,【選択肢】!$K$3:$O$74,2,)," ")&amp;IF(I18="","",","&amp;IFERROR(VLOOKUP($I18,【選択肢】!$K$3:$O$74,2,)," ")&amp;IF(J18="","",","&amp;IFERROR(VLOOKUP($J18,【選択肢】!$K$3:$O$74,2,)," ")&amp;IF(K18="","",","&amp;IFERROR(VLOOKUP($K18,【選択肢】!$K$3:$O$74,2,)," ")&amp;IF(L18="","",","&amp;IFERROR(VLOOKUP($L18,【選択肢】!$K$3:$O$74,2,)," ")&amp;IF(M18="","",","&amp;IFERROR(VLOOKUP($M18,【選択肢】!$K$3:$O$74,2,)," "))))))))</f>
        <v/>
      </c>
      <c r="O18" s="174" t="str">
        <f>IF(H18="","",(IFERROR(VLOOKUP($H18,【選択肢】!$K$3:$O$74,4,)," ")&amp;IF(I18="","",","&amp;IFERROR(VLOOKUP($I18,【選択肢】!$K$3:$O$74,4,)," ")&amp;IF(J18="","",","&amp;IFERROR(VLOOKUP($J18,【選択肢】!$K$3:$O$74,4,)," ")&amp;IF(K18="","",","&amp;IFERROR(VLOOKUP($K18,【選択肢】!$K$3:$O$74,4,)," ")&amp;IF(L18="","",","&amp;IFERROR(VLOOKUP($L18,【選択肢】!$K$3:$O$74,4,)," ")&amp;IF(M18="","",","&amp;IFERROR(VLOOKUP($M18,【選択肢】!$K$3:$O$74,4,)," "))))))))</f>
        <v/>
      </c>
      <c r="P18" s="174" t="str">
        <f>IF(H18="","",(IFERROR(VLOOKUP($H18,【選択肢】!$K$3:$O$74,5,)," ")&amp;IF(I18="","",","&amp;IFERROR(VLOOKUP($I18,【選択肢】!$K$3:$O$74,5,)," ")&amp;IF(J18="","",","&amp;IFERROR(VLOOKUP($J18,【選択肢】!$K$3:$O$74,5,)," ")&amp;IF(K18="","",","&amp;IFERROR(VLOOKUP($K18,【選択肢】!$K$3:$O$74,5,)," ")&amp;IF(L18="","",","&amp;IFERROR(VLOOKUP($L18,【選択肢】!$K$3:$O$74,5,)," ")&amp;IF(M18="","",","&amp;IFERROR(VLOOKUP($M18,【選択肢】!$K$3:$O$74,5,)," "))))))))</f>
        <v/>
      </c>
      <c r="Q18" s="164"/>
      <c r="R18" s="12"/>
      <c r="S18" s="12"/>
      <c r="T18" s="12"/>
      <c r="U18" s="12"/>
      <c r="V18" s="12"/>
      <c r="W18" s="12"/>
      <c r="X18" s="12"/>
    </row>
    <row r="19" spans="2:24" x14ac:dyDescent="0.15">
      <c r="B19" s="158"/>
      <c r="C19" s="159"/>
      <c r="D19" s="160"/>
      <c r="E19" s="161"/>
      <c r="F19" s="161"/>
      <c r="G19" s="162">
        <f t="shared" si="0"/>
        <v>0</v>
      </c>
      <c r="H19" s="163"/>
      <c r="I19" s="163"/>
      <c r="J19" s="163"/>
      <c r="K19" s="163"/>
      <c r="L19" s="163"/>
      <c r="M19" s="163"/>
      <c r="N19" s="174" t="str">
        <f>IF(H19="","",(IFERROR(VLOOKUP($H19,【選択肢】!$K$3:$O$74,2,)," ")&amp;IF(I19="","",","&amp;IFERROR(VLOOKUP($I19,【選択肢】!$K$3:$O$74,2,)," ")&amp;IF(J19="","",","&amp;IFERROR(VLOOKUP($J19,【選択肢】!$K$3:$O$74,2,)," ")&amp;IF(K19="","",","&amp;IFERROR(VLOOKUP($K19,【選択肢】!$K$3:$O$74,2,)," ")&amp;IF(L19="","",","&amp;IFERROR(VLOOKUP($L19,【選択肢】!$K$3:$O$74,2,)," ")&amp;IF(M19="","",","&amp;IFERROR(VLOOKUP($M19,【選択肢】!$K$3:$O$74,2,)," "))))))))</f>
        <v/>
      </c>
      <c r="O19" s="174" t="str">
        <f>IF(H19="","",(IFERROR(VLOOKUP($H19,【選択肢】!$K$3:$O$74,4,)," ")&amp;IF(I19="","",","&amp;IFERROR(VLOOKUP($I19,【選択肢】!$K$3:$O$74,4,)," ")&amp;IF(J19="","",","&amp;IFERROR(VLOOKUP($J19,【選択肢】!$K$3:$O$74,4,)," ")&amp;IF(K19="","",","&amp;IFERROR(VLOOKUP($K19,【選択肢】!$K$3:$O$74,4,)," ")&amp;IF(L19="","",","&amp;IFERROR(VLOOKUP($L19,【選択肢】!$K$3:$O$74,4,)," ")&amp;IF(M19="","",","&amp;IFERROR(VLOOKUP($M19,【選択肢】!$K$3:$O$74,4,)," "))))))))</f>
        <v/>
      </c>
      <c r="P19" s="174" t="str">
        <f>IF(H19="","",(IFERROR(VLOOKUP($H19,【選択肢】!$K$3:$O$74,5,)," ")&amp;IF(I19="","",","&amp;IFERROR(VLOOKUP($I19,【選択肢】!$K$3:$O$74,5,)," ")&amp;IF(J19="","",","&amp;IFERROR(VLOOKUP($J19,【選択肢】!$K$3:$O$74,5,)," ")&amp;IF(K19="","",","&amp;IFERROR(VLOOKUP($K19,【選択肢】!$K$3:$O$74,5,)," ")&amp;IF(L19="","",","&amp;IFERROR(VLOOKUP($L19,【選択肢】!$K$3:$O$74,5,)," ")&amp;IF(M19="","",","&amp;IFERROR(VLOOKUP($M19,【選択肢】!$K$3:$O$74,5,)," "))))))))</f>
        <v/>
      </c>
      <c r="Q19" s="164"/>
      <c r="R19" s="12"/>
      <c r="S19" s="12"/>
      <c r="T19" s="12"/>
      <c r="U19" s="12"/>
      <c r="V19" s="12"/>
      <c r="W19" s="12"/>
      <c r="X19" s="12"/>
    </row>
    <row r="20" spans="2:24" x14ac:dyDescent="0.15">
      <c r="B20" s="158"/>
      <c r="C20" s="159"/>
      <c r="D20" s="160"/>
      <c r="E20" s="161"/>
      <c r="F20" s="161"/>
      <c r="G20" s="162">
        <f t="shared" si="0"/>
        <v>0</v>
      </c>
      <c r="H20" s="163"/>
      <c r="I20" s="163"/>
      <c r="J20" s="163"/>
      <c r="K20" s="163"/>
      <c r="L20" s="163"/>
      <c r="M20" s="163"/>
      <c r="N20" s="174" t="str">
        <f>IF(H20="","",(IFERROR(VLOOKUP($H20,【選択肢】!$K$3:$O$74,2,)," ")&amp;IF(I20="","",","&amp;IFERROR(VLOOKUP($I20,【選択肢】!$K$3:$O$74,2,)," ")&amp;IF(J20="","",","&amp;IFERROR(VLOOKUP($J20,【選択肢】!$K$3:$O$74,2,)," ")&amp;IF(K20="","",","&amp;IFERROR(VLOOKUP($K20,【選択肢】!$K$3:$O$74,2,)," ")&amp;IF(L20="","",","&amp;IFERROR(VLOOKUP($L20,【選択肢】!$K$3:$O$74,2,)," ")&amp;IF(M20="","",","&amp;IFERROR(VLOOKUP($M20,【選択肢】!$K$3:$O$74,2,)," "))))))))</f>
        <v/>
      </c>
      <c r="O20" s="174" t="str">
        <f>IF(H20="","",(IFERROR(VLOOKUP($H20,【選択肢】!$K$3:$O$74,4,)," ")&amp;IF(I20="","",","&amp;IFERROR(VLOOKUP($I20,【選択肢】!$K$3:$O$74,4,)," ")&amp;IF(J20="","",","&amp;IFERROR(VLOOKUP($J20,【選択肢】!$K$3:$O$74,4,)," ")&amp;IF(K20="","",","&amp;IFERROR(VLOOKUP($K20,【選択肢】!$K$3:$O$74,4,)," ")&amp;IF(L20="","",","&amp;IFERROR(VLOOKUP($L20,【選択肢】!$K$3:$O$74,4,)," ")&amp;IF(M20="","",","&amp;IFERROR(VLOOKUP($M20,【選択肢】!$K$3:$O$74,4,)," "))))))))</f>
        <v/>
      </c>
      <c r="P20" s="174" t="str">
        <f>IF(H20="","",(IFERROR(VLOOKUP($H20,【選択肢】!$K$3:$O$74,5,)," ")&amp;IF(I20="","",","&amp;IFERROR(VLOOKUP($I20,【選択肢】!$K$3:$O$74,5,)," ")&amp;IF(J20="","",","&amp;IFERROR(VLOOKUP($J20,【選択肢】!$K$3:$O$74,5,)," ")&amp;IF(K20="","",","&amp;IFERROR(VLOOKUP($K20,【選択肢】!$K$3:$O$74,5,)," ")&amp;IF(L20="","",","&amp;IFERROR(VLOOKUP($L20,【選択肢】!$K$3:$O$74,5,)," ")&amp;IF(M20="","",","&amp;IFERROR(VLOOKUP($M20,【選択肢】!$K$3:$O$74,5,)," "))))))))</f>
        <v/>
      </c>
      <c r="Q20" s="164"/>
      <c r="R20" s="12"/>
      <c r="S20" s="12"/>
      <c r="T20" s="12"/>
      <c r="U20" s="12"/>
      <c r="V20" s="12"/>
      <c r="W20" s="12"/>
      <c r="X20" s="12"/>
    </row>
    <row r="21" spans="2:24" x14ac:dyDescent="0.15">
      <c r="B21" s="158"/>
      <c r="C21" s="159"/>
      <c r="D21" s="160"/>
      <c r="E21" s="161"/>
      <c r="F21" s="161"/>
      <c r="G21" s="162">
        <f>SUM(E21+F21)</f>
        <v>0</v>
      </c>
      <c r="H21" s="163"/>
      <c r="I21" s="163"/>
      <c r="J21" s="163"/>
      <c r="K21" s="163"/>
      <c r="L21" s="163"/>
      <c r="M21" s="163"/>
      <c r="N21" s="174" t="str">
        <f>IF(H21="","",(IFERROR(VLOOKUP($H21,【選択肢】!$K$3:$O$74,2,)," ")&amp;IF(I21="","",","&amp;IFERROR(VLOOKUP($I21,【選択肢】!$K$3:$O$74,2,)," ")&amp;IF(J21="","",","&amp;IFERROR(VLOOKUP($J21,【選択肢】!$K$3:$O$74,2,)," ")&amp;IF(K21="","",","&amp;IFERROR(VLOOKUP($K21,【選択肢】!$K$3:$O$74,2,)," ")&amp;IF(L21="","",","&amp;IFERROR(VLOOKUP($L21,【選択肢】!$K$3:$O$74,2,)," ")&amp;IF(M21="","",","&amp;IFERROR(VLOOKUP($M21,【選択肢】!$K$3:$O$74,2,)," "))))))))</f>
        <v/>
      </c>
      <c r="O21" s="174" t="str">
        <f>IF(H21="","",(IFERROR(VLOOKUP($H21,【選択肢】!$K$3:$O$74,4,)," ")&amp;IF(I21="","",","&amp;IFERROR(VLOOKUP($I21,【選択肢】!$K$3:$O$74,4,)," ")&amp;IF(J21="","",","&amp;IFERROR(VLOOKUP($J21,【選択肢】!$K$3:$O$74,4,)," ")&amp;IF(K21="","",","&amp;IFERROR(VLOOKUP($K21,【選択肢】!$K$3:$O$74,4,)," ")&amp;IF(L21="","",","&amp;IFERROR(VLOOKUP($L21,【選択肢】!$K$3:$O$74,4,)," ")&amp;IF(M21="","",","&amp;IFERROR(VLOOKUP($M21,【選択肢】!$K$3:$O$74,4,)," "))))))))</f>
        <v/>
      </c>
      <c r="P21" s="174" t="str">
        <f>IF(H21="","",(IFERROR(VLOOKUP($H21,【選択肢】!$K$3:$O$74,5,)," ")&amp;IF(I21="","",","&amp;IFERROR(VLOOKUP($I21,【選択肢】!$K$3:$O$74,5,)," ")&amp;IF(J21="","",","&amp;IFERROR(VLOOKUP($J21,【選択肢】!$K$3:$O$74,5,)," ")&amp;IF(K21="","",","&amp;IFERROR(VLOOKUP($K21,【選択肢】!$K$3:$O$74,5,)," ")&amp;IF(L21="","",","&amp;IFERROR(VLOOKUP($L21,【選択肢】!$K$3:$O$74,5,)," ")&amp;IF(M21="","",","&amp;IFERROR(VLOOKUP($M21,【選択肢】!$K$3:$O$74,5,)," "))))))))</f>
        <v/>
      </c>
      <c r="Q21" s="164"/>
      <c r="R21" s="12"/>
      <c r="S21" s="12"/>
      <c r="T21" s="12"/>
      <c r="U21" s="12"/>
      <c r="V21" s="12"/>
      <c r="W21" s="12"/>
      <c r="X21" s="12"/>
    </row>
    <row r="22" spans="2:24" x14ac:dyDescent="0.15">
      <c r="B22" s="158"/>
      <c r="C22" s="159"/>
      <c r="D22" s="160"/>
      <c r="E22" s="161"/>
      <c r="F22" s="161"/>
      <c r="G22" s="162">
        <f>SUM(E22+F22)</f>
        <v>0</v>
      </c>
      <c r="H22" s="163"/>
      <c r="I22" s="163"/>
      <c r="J22" s="163"/>
      <c r="K22" s="163"/>
      <c r="L22" s="163"/>
      <c r="M22" s="163"/>
      <c r="N22" s="174" t="str">
        <f>IF(H22="","",(IFERROR(VLOOKUP($H22,【選択肢】!$K$3:$O$74,2,)," ")&amp;IF(I22="","",","&amp;IFERROR(VLOOKUP($I22,【選択肢】!$K$3:$O$74,2,)," ")&amp;IF(J22="","",","&amp;IFERROR(VLOOKUP($J22,【選択肢】!$K$3:$O$74,2,)," ")&amp;IF(K22="","",","&amp;IFERROR(VLOOKUP($K22,【選択肢】!$K$3:$O$74,2,)," ")&amp;IF(L22="","",","&amp;IFERROR(VLOOKUP($L22,【選択肢】!$K$3:$O$74,2,)," ")&amp;IF(M22="","",","&amp;IFERROR(VLOOKUP($M22,【選択肢】!$K$3:$O$74,2,)," "))))))))</f>
        <v/>
      </c>
      <c r="O22" s="174" t="str">
        <f>IF(H22="","",(IFERROR(VLOOKUP($H22,【選択肢】!$K$3:$O$74,4,)," ")&amp;IF(I22="","",","&amp;IFERROR(VLOOKUP($I22,【選択肢】!$K$3:$O$74,4,)," ")&amp;IF(J22="","",","&amp;IFERROR(VLOOKUP($J22,【選択肢】!$K$3:$O$74,4,)," ")&amp;IF(K22="","",","&amp;IFERROR(VLOOKUP($K22,【選択肢】!$K$3:$O$74,4,)," ")&amp;IF(L22="","",","&amp;IFERROR(VLOOKUP($L22,【選択肢】!$K$3:$O$74,4,)," ")&amp;IF(M22="","",","&amp;IFERROR(VLOOKUP($M22,【選択肢】!$K$3:$O$74,4,)," "))))))))</f>
        <v/>
      </c>
      <c r="P22" s="174" t="str">
        <f>IF(H22="","",(IFERROR(VLOOKUP($H22,【選択肢】!$K$3:$O$74,5,)," ")&amp;IF(I22="","",","&amp;IFERROR(VLOOKUP($I22,【選択肢】!$K$3:$O$74,5,)," ")&amp;IF(J22="","",","&amp;IFERROR(VLOOKUP($J22,【選択肢】!$K$3:$O$74,5,)," ")&amp;IF(K22="","",","&amp;IFERROR(VLOOKUP($K22,【選択肢】!$K$3:$O$74,5,)," ")&amp;IF(L22="","",","&amp;IFERROR(VLOOKUP($L22,【選択肢】!$K$3:$O$74,5,)," ")&amp;IF(M22="","",","&amp;IFERROR(VLOOKUP($M22,【選択肢】!$K$3:$O$74,5,)," "))))))))</f>
        <v/>
      </c>
      <c r="Q22" s="164"/>
      <c r="R22" s="12"/>
      <c r="S22" s="12"/>
      <c r="T22" s="12"/>
      <c r="U22" s="12"/>
      <c r="V22" s="12"/>
      <c r="W22" s="12"/>
      <c r="X22" s="12"/>
    </row>
    <row r="23" spans="2:24" x14ac:dyDescent="0.15">
      <c r="B23" s="165"/>
      <c r="C23" s="166"/>
      <c r="D23" s="167"/>
      <c r="E23" s="168"/>
      <c r="F23" s="169" t="s">
        <v>16</v>
      </c>
      <c r="G23" s="170"/>
      <c r="H23" s="171"/>
      <c r="I23" s="171"/>
      <c r="J23" s="171"/>
      <c r="K23" s="171"/>
      <c r="L23" s="171"/>
      <c r="M23" s="171"/>
      <c r="N23" s="172"/>
      <c r="O23" s="172"/>
      <c r="P23" s="172"/>
      <c r="Q23" s="173"/>
      <c r="R23" s="12"/>
      <c r="S23" s="12"/>
      <c r="T23" s="12"/>
      <c r="U23" s="12"/>
      <c r="V23" s="12"/>
      <c r="W23" s="12"/>
      <c r="X23" s="12"/>
    </row>
    <row r="24" spans="2:24" ht="18" customHeight="1" x14ac:dyDescent="0.15">
      <c r="B24" s="13"/>
      <c r="C24" s="14"/>
      <c r="D24" s="15"/>
      <c r="E24" s="16"/>
      <c r="F24" s="16"/>
      <c r="G24" s="17"/>
      <c r="H24" s="18"/>
      <c r="I24" s="18"/>
      <c r="J24" s="18"/>
      <c r="K24" s="18"/>
      <c r="L24" s="18"/>
      <c r="M24" s="18"/>
      <c r="N24" s="19"/>
      <c r="O24" s="20"/>
      <c r="P24" s="21"/>
      <c r="Q24" s="22"/>
      <c r="X24" s="23"/>
    </row>
    <row r="25" spans="2:24" ht="34.5" customHeight="1" x14ac:dyDescent="0.15">
      <c r="B25" s="13"/>
      <c r="C25" s="14"/>
      <c r="D25" s="15"/>
      <c r="E25" s="24" t="s">
        <v>10</v>
      </c>
      <c r="F25" s="25" t="s">
        <v>17</v>
      </c>
      <c r="G25" s="26" t="s">
        <v>18</v>
      </c>
      <c r="H25" s="18"/>
      <c r="I25" s="18"/>
      <c r="J25" s="18"/>
      <c r="K25" s="18"/>
      <c r="L25" s="18"/>
      <c r="M25" s="18"/>
      <c r="N25" s="19"/>
      <c r="O25" s="20"/>
      <c r="P25" s="21"/>
      <c r="Q25" s="22"/>
      <c r="X25" s="23"/>
    </row>
    <row r="26" spans="2:24" ht="33" customHeight="1" x14ac:dyDescent="0.15">
      <c r="B26" s="192" t="s">
        <v>19</v>
      </c>
      <c r="C26" s="192"/>
      <c r="D26" s="192"/>
      <c r="E26" s="27">
        <f>MAX(E8:E23)</f>
        <v>0</v>
      </c>
      <c r="F26" s="27">
        <f>MAX(F8:F23)</f>
        <v>0</v>
      </c>
      <c r="G26" s="28">
        <f>SUM(E26+F26)</f>
        <v>0</v>
      </c>
      <c r="H26" s="18"/>
      <c r="I26" s="18"/>
      <c r="J26" s="18"/>
      <c r="K26" s="18"/>
      <c r="L26" s="18"/>
      <c r="M26" s="18"/>
      <c r="N26" s="19"/>
      <c r="O26" s="20"/>
      <c r="P26" s="21"/>
      <c r="Q26" s="22"/>
      <c r="X26" s="23"/>
    </row>
    <row r="27" spans="2:24" ht="33" customHeight="1" x14ac:dyDescent="0.15">
      <c r="B27" s="13"/>
      <c r="C27" s="14"/>
      <c r="D27" s="15"/>
      <c r="E27" s="16"/>
      <c r="F27" s="16"/>
      <c r="G27" s="17"/>
      <c r="H27" s="18"/>
      <c r="I27" s="18"/>
      <c r="J27" s="18"/>
      <c r="K27" s="18"/>
      <c r="L27" s="18"/>
      <c r="M27" s="18"/>
      <c r="N27" s="19"/>
      <c r="O27" s="20"/>
      <c r="P27" s="21"/>
      <c r="Q27" s="22"/>
      <c r="X27" s="23"/>
    </row>
    <row r="28" spans="2:24" ht="18" customHeight="1" x14ac:dyDescent="0.15">
      <c r="B28" s="181"/>
      <c r="C28" s="182"/>
      <c r="D28" s="183"/>
      <c r="E28" s="29"/>
      <c r="F28" s="29"/>
      <c r="G28" s="29"/>
      <c r="H28" s="29"/>
      <c r="I28" s="29"/>
      <c r="J28" s="29"/>
      <c r="K28" s="29"/>
      <c r="L28" s="29"/>
      <c r="M28" s="29"/>
      <c r="N28" s="30"/>
      <c r="O28" s="22"/>
      <c r="P28" s="184"/>
      <c r="Q28" s="185"/>
      <c r="X28" s="23"/>
    </row>
    <row r="29" spans="2:24" ht="18" customHeight="1" x14ac:dyDescent="0.15">
      <c r="B29" s="181"/>
      <c r="C29" s="182"/>
      <c r="D29" s="183"/>
      <c r="E29" s="29"/>
      <c r="F29" s="29"/>
      <c r="G29" s="29"/>
      <c r="H29" s="29"/>
      <c r="I29" s="29"/>
      <c r="J29" s="29"/>
      <c r="K29" s="29"/>
      <c r="L29" s="29"/>
      <c r="M29" s="29"/>
      <c r="N29" s="30"/>
      <c r="O29" s="31"/>
      <c r="P29" s="184"/>
      <c r="Q29" s="185"/>
    </row>
    <row r="30" spans="2:24" ht="18" customHeight="1" x14ac:dyDescent="0.15">
      <c r="B30" s="181"/>
      <c r="C30" s="182"/>
      <c r="D30" s="183"/>
      <c r="E30" s="29"/>
      <c r="F30" s="29"/>
      <c r="G30" s="29"/>
      <c r="H30" s="29"/>
      <c r="I30" s="29"/>
      <c r="J30" s="29"/>
      <c r="K30" s="29"/>
      <c r="L30" s="29"/>
      <c r="M30" s="29"/>
      <c r="N30" s="30"/>
      <c r="O30" s="22"/>
      <c r="P30" s="184"/>
      <c r="Q30" s="185"/>
    </row>
    <row r="31" spans="2:24" ht="18" customHeight="1" x14ac:dyDescent="0.15">
      <c r="B31" s="181"/>
      <c r="C31" s="182"/>
      <c r="D31" s="183"/>
      <c r="E31" s="29"/>
      <c r="F31" s="29"/>
      <c r="G31" s="29"/>
      <c r="H31" s="29"/>
      <c r="I31" s="29"/>
      <c r="J31" s="29"/>
      <c r="K31" s="29"/>
      <c r="L31" s="29"/>
      <c r="M31" s="29"/>
      <c r="N31" s="30"/>
      <c r="O31" s="22"/>
      <c r="P31" s="184"/>
      <c r="Q31" s="185"/>
    </row>
    <row r="32" spans="2:24" ht="18" customHeight="1" x14ac:dyDescent="0.15">
      <c r="B32" s="181"/>
      <c r="C32" s="182"/>
      <c r="D32" s="183"/>
      <c r="E32" s="29"/>
      <c r="F32" s="29"/>
      <c r="G32" s="29"/>
      <c r="H32" s="29"/>
      <c r="I32" s="29"/>
      <c r="J32" s="29"/>
      <c r="K32" s="29"/>
      <c r="L32" s="29"/>
      <c r="M32" s="29"/>
      <c r="N32" s="30"/>
      <c r="O32" s="31"/>
      <c r="P32" s="184"/>
      <c r="Q32" s="185"/>
    </row>
    <row r="33" spans="2:17" ht="18" customHeight="1" x14ac:dyDescent="0.15">
      <c r="B33" s="181"/>
      <c r="C33" s="182"/>
      <c r="D33" s="183"/>
      <c r="E33" s="29"/>
      <c r="F33" s="29"/>
      <c r="G33" s="29"/>
      <c r="H33" s="29"/>
      <c r="I33" s="29"/>
      <c r="J33" s="29"/>
      <c r="K33" s="29"/>
      <c r="L33" s="29"/>
      <c r="M33" s="29"/>
      <c r="N33" s="30"/>
      <c r="O33" s="22"/>
      <c r="P33" s="184"/>
      <c r="Q33" s="185"/>
    </row>
    <row r="34" spans="2:17" ht="18" customHeight="1" x14ac:dyDescent="0.15">
      <c r="B34" s="181"/>
      <c r="C34" s="182"/>
      <c r="D34" s="183"/>
      <c r="E34" s="29"/>
      <c r="F34" s="29"/>
      <c r="G34" s="29"/>
      <c r="H34" s="29"/>
      <c r="I34" s="29"/>
      <c r="J34" s="29"/>
      <c r="K34" s="29"/>
      <c r="L34" s="29"/>
      <c r="M34" s="29"/>
      <c r="N34" s="30"/>
      <c r="O34" s="22"/>
      <c r="P34" s="184"/>
      <c r="Q34" s="185"/>
    </row>
    <row r="35" spans="2:17" ht="18" customHeight="1" x14ac:dyDescent="0.15">
      <c r="B35" s="181"/>
      <c r="C35" s="182"/>
      <c r="D35" s="183"/>
      <c r="E35" s="29"/>
      <c r="F35" s="29"/>
      <c r="G35" s="29"/>
      <c r="H35" s="29"/>
      <c r="I35" s="29"/>
      <c r="J35" s="29"/>
      <c r="K35" s="29"/>
      <c r="L35" s="29"/>
      <c r="M35" s="29"/>
      <c r="N35" s="29"/>
      <c r="O35" s="31"/>
      <c r="P35" s="184"/>
      <c r="Q35" s="185"/>
    </row>
    <row r="36" spans="2:17" ht="18" customHeight="1" x14ac:dyDescent="0.15">
      <c r="B36" s="181"/>
      <c r="C36" s="182"/>
      <c r="D36" s="183"/>
      <c r="E36" s="29"/>
      <c r="F36" s="29"/>
      <c r="G36" s="29"/>
      <c r="H36" s="29"/>
      <c r="I36" s="29"/>
      <c r="J36" s="29"/>
      <c r="K36" s="29"/>
      <c r="L36" s="29"/>
      <c r="M36" s="29"/>
      <c r="N36" s="30"/>
      <c r="O36" s="22"/>
      <c r="P36" s="184"/>
      <c r="Q36" s="185"/>
    </row>
    <row r="37" spans="2:17" ht="18" customHeight="1" x14ac:dyDescent="0.15">
      <c r="B37" s="181"/>
      <c r="C37" s="182"/>
      <c r="D37" s="183"/>
      <c r="E37" s="29"/>
      <c r="F37" s="29"/>
      <c r="G37" s="29"/>
      <c r="H37" s="29"/>
      <c r="I37" s="29"/>
      <c r="J37" s="29"/>
      <c r="K37" s="29"/>
      <c r="L37" s="29"/>
      <c r="M37" s="29"/>
      <c r="N37" s="30"/>
      <c r="O37" s="22"/>
      <c r="P37" s="184"/>
      <c r="Q37" s="185"/>
    </row>
    <row r="38" spans="2:17" ht="18" customHeight="1" x14ac:dyDescent="0.15">
      <c r="B38" s="181"/>
      <c r="C38" s="182"/>
      <c r="D38" s="183"/>
      <c r="E38" s="29"/>
      <c r="F38" s="29"/>
      <c r="G38" s="29"/>
      <c r="H38" s="29"/>
      <c r="I38" s="29"/>
      <c r="J38" s="29"/>
      <c r="K38" s="29"/>
      <c r="L38" s="29"/>
      <c r="M38" s="29"/>
      <c r="N38" s="30"/>
      <c r="O38" s="31"/>
      <c r="P38" s="184"/>
      <c r="Q38" s="185"/>
    </row>
    <row r="39" spans="2:17" ht="18" customHeight="1" x14ac:dyDescent="0.15">
      <c r="B39" s="181"/>
      <c r="C39" s="182"/>
      <c r="D39" s="183"/>
      <c r="E39" s="29"/>
      <c r="F39" s="29"/>
      <c r="G39" s="29"/>
      <c r="H39" s="29"/>
      <c r="I39" s="29"/>
      <c r="J39" s="29"/>
      <c r="K39" s="29"/>
      <c r="L39" s="29"/>
      <c r="M39" s="29"/>
      <c r="N39" s="30"/>
      <c r="O39" s="22"/>
      <c r="P39" s="184"/>
      <c r="Q39" s="185"/>
    </row>
    <row r="40" spans="2:17" ht="18" customHeight="1" x14ac:dyDescent="0.15">
      <c r="B40" s="181"/>
      <c r="C40" s="182"/>
      <c r="D40" s="183"/>
      <c r="E40" s="29"/>
      <c r="F40" s="29"/>
      <c r="G40" s="29"/>
      <c r="H40" s="29"/>
      <c r="I40" s="29"/>
      <c r="J40" s="29"/>
      <c r="K40" s="29"/>
      <c r="L40" s="29"/>
      <c r="M40" s="29"/>
      <c r="N40" s="30"/>
      <c r="O40" s="22"/>
      <c r="P40" s="184"/>
      <c r="Q40" s="185"/>
    </row>
    <row r="41" spans="2:17" ht="18" customHeight="1" x14ac:dyDescent="0.15">
      <c r="B41" s="181"/>
      <c r="C41" s="182"/>
      <c r="D41" s="183"/>
      <c r="E41" s="29"/>
      <c r="F41" s="29"/>
      <c r="G41" s="29"/>
      <c r="H41" s="29"/>
      <c r="I41" s="29"/>
      <c r="J41" s="29"/>
      <c r="K41" s="29"/>
      <c r="L41" s="29"/>
      <c r="M41" s="29"/>
      <c r="N41" s="30"/>
      <c r="O41" s="31"/>
      <c r="P41" s="184"/>
      <c r="Q41" s="185"/>
    </row>
    <row r="42" spans="2:17" ht="18" customHeight="1" x14ac:dyDescent="0.15">
      <c r="B42" s="181"/>
      <c r="C42" s="182"/>
      <c r="D42" s="183"/>
      <c r="E42" s="29"/>
      <c r="F42" s="29"/>
      <c r="G42" s="29"/>
      <c r="H42" s="29"/>
      <c r="I42" s="29"/>
      <c r="J42" s="29"/>
      <c r="K42" s="29"/>
      <c r="L42" s="29"/>
      <c r="M42" s="29"/>
      <c r="N42" s="30"/>
      <c r="O42" s="22"/>
      <c r="P42" s="184"/>
      <c r="Q42" s="185"/>
    </row>
    <row r="43" spans="2:17" ht="18" customHeight="1" x14ac:dyDescent="0.15">
      <c r="B43" s="181"/>
      <c r="C43" s="182"/>
      <c r="D43" s="183"/>
      <c r="E43" s="29"/>
      <c r="F43" s="29"/>
      <c r="G43" s="29"/>
      <c r="H43" s="29"/>
      <c r="I43" s="29"/>
      <c r="J43" s="29"/>
      <c r="K43" s="29"/>
      <c r="L43" s="29"/>
      <c r="M43" s="29"/>
      <c r="N43" s="30"/>
      <c r="O43" s="22"/>
      <c r="P43" s="184"/>
      <c r="Q43" s="185"/>
    </row>
    <row r="44" spans="2:17" ht="18" customHeight="1" x14ac:dyDescent="0.15">
      <c r="B44" s="181"/>
      <c r="C44" s="182"/>
      <c r="D44" s="183"/>
      <c r="E44" s="29"/>
      <c r="F44" s="29"/>
      <c r="G44" s="29"/>
      <c r="H44" s="29"/>
      <c r="I44" s="29"/>
      <c r="J44" s="29"/>
      <c r="K44" s="29"/>
      <c r="L44" s="29"/>
      <c r="M44" s="29"/>
      <c r="N44" s="30"/>
      <c r="O44" s="31"/>
      <c r="P44" s="184"/>
      <c r="Q44" s="185"/>
    </row>
    <row r="45" spans="2:17" ht="18" customHeight="1" x14ac:dyDescent="0.15">
      <c r="B45" s="181"/>
      <c r="C45" s="182"/>
      <c r="D45" s="183"/>
      <c r="E45" s="29"/>
      <c r="F45" s="29"/>
      <c r="G45" s="29"/>
      <c r="H45" s="29"/>
      <c r="I45" s="29"/>
      <c r="J45" s="29"/>
      <c r="K45" s="29"/>
      <c r="L45" s="29"/>
      <c r="M45" s="29"/>
      <c r="N45" s="30"/>
      <c r="O45" s="22"/>
      <c r="P45" s="184"/>
      <c r="Q45" s="185"/>
    </row>
    <row r="46" spans="2:17" ht="18" customHeight="1" x14ac:dyDescent="0.15">
      <c r="B46" s="181"/>
      <c r="C46" s="182"/>
      <c r="D46" s="183"/>
      <c r="E46" s="29"/>
      <c r="F46" s="29"/>
      <c r="G46" s="29"/>
      <c r="H46" s="29"/>
      <c r="I46" s="29"/>
      <c r="J46" s="29"/>
      <c r="K46" s="29"/>
      <c r="L46" s="29"/>
      <c r="M46" s="29"/>
      <c r="N46" s="30"/>
      <c r="O46" s="22"/>
      <c r="P46" s="184"/>
      <c r="Q46" s="185"/>
    </row>
    <row r="47" spans="2:17" ht="18" customHeight="1" x14ac:dyDescent="0.15">
      <c r="B47" s="181"/>
      <c r="C47" s="182"/>
      <c r="D47" s="183"/>
      <c r="E47" s="29"/>
      <c r="F47" s="29"/>
      <c r="G47" s="29"/>
      <c r="H47" s="29"/>
      <c r="I47" s="29"/>
      <c r="J47" s="29"/>
      <c r="K47" s="29"/>
      <c r="L47" s="29"/>
      <c r="M47" s="29"/>
      <c r="N47" s="30"/>
      <c r="O47" s="31"/>
      <c r="P47" s="184"/>
      <c r="Q47" s="185"/>
    </row>
    <row r="48" spans="2:17" ht="18" customHeight="1" x14ac:dyDescent="0.15">
      <c r="B48" s="181"/>
      <c r="C48" s="182"/>
      <c r="D48" s="183"/>
      <c r="E48" s="29"/>
      <c r="F48" s="29"/>
      <c r="G48" s="29"/>
      <c r="H48" s="29"/>
      <c r="I48" s="29"/>
      <c r="J48" s="29"/>
      <c r="K48" s="29"/>
      <c r="L48" s="29"/>
      <c r="M48" s="29"/>
      <c r="N48" s="30"/>
      <c r="O48" s="22"/>
      <c r="P48" s="184"/>
      <c r="Q48" s="185"/>
    </row>
    <row r="49" spans="2:17" ht="18" customHeight="1" x14ac:dyDescent="0.15">
      <c r="B49" s="181"/>
      <c r="C49" s="182"/>
      <c r="D49" s="183"/>
      <c r="E49" s="29"/>
      <c r="F49" s="29"/>
      <c r="G49" s="29"/>
      <c r="H49" s="29"/>
      <c r="I49" s="29"/>
      <c r="J49" s="29"/>
      <c r="K49" s="29"/>
      <c r="L49" s="29"/>
      <c r="M49" s="29"/>
      <c r="N49" s="30"/>
      <c r="O49" s="22"/>
      <c r="P49" s="184"/>
      <c r="Q49" s="185"/>
    </row>
    <row r="50" spans="2:17" ht="18" customHeight="1" x14ac:dyDescent="0.15">
      <c r="B50" s="181"/>
      <c r="C50" s="182"/>
      <c r="D50" s="183"/>
      <c r="E50" s="29"/>
      <c r="F50" s="29"/>
      <c r="G50" s="29"/>
      <c r="H50" s="29"/>
      <c r="I50" s="29"/>
      <c r="J50" s="29"/>
      <c r="K50" s="29"/>
      <c r="L50" s="29"/>
      <c r="M50" s="29"/>
      <c r="N50" s="30"/>
      <c r="O50" s="31"/>
      <c r="P50" s="184"/>
      <c r="Q50" s="185"/>
    </row>
    <row r="51" spans="2:17" ht="18" customHeight="1" x14ac:dyDescent="0.15">
      <c r="B51" s="181"/>
      <c r="C51" s="182"/>
      <c r="D51" s="183"/>
      <c r="E51" s="29"/>
      <c r="F51" s="29"/>
      <c r="G51" s="29"/>
      <c r="H51" s="29"/>
      <c r="I51" s="29"/>
      <c r="J51" s="29"/>
      <c r="K51" s="29"/>
      <c r="L51" s="29"/>
      <c r="M51" s="29"/>
      <c r="N51" s="30"/>
      <c r="O51" s="22"/>
      <c r="P51" s="184"/>
      <c r="Q51" s="185"/>
    </row>
    <row r="52" spans="2:17" ht="18" customHeight="1" x14ac:dyDescent="0.15">
      <c r="B52" s="181"/>
      <c r="C52" s="182"/>
      <c r="D52" s="183"/>
      <c r="E52" s="29"/>
      <c r="F52" s="29"/>
      <c r="G52" s="29"/>
      <c r="H52" s="29"/>
      <c r="I52" s="29"/>
      <c r="J52" s="29"/>
      <c r="K52" s="29"/>
      <c r="L52" s="29"/>
      <c r="M52" s="29"/>
      <c r="N52" s="30"/>
      <c r="O52" s="22"/>
      <c r="P52" s="184"/>
      <c r="Q52" s="185"/>
    </row>
    <row r="53" spans="2:17" ht="18" customHeight="1" x14ac:dyDescent="0.15">
      <c r="B53" s="181"/>
      <c r="C53" s="182"/>
      <c r="D53" s="183"/>
      <c r="E53" s="29"/>
      <c r="F53" s="29"/>
      <c r="G53" s="29"/>
      <c r="H53" s="29"/>
      <c r="I53" s="29"/>
      <c r="J53" s="29"/>
      <c r="K53" s="29"/>
      <c r="L53" s="29"/>
      <c r="M53" s="29"/>
      <c r="N53" s="30"/>
      <c r="O53" s="31"/>
      <c r="P53" s="184"/>
      <c r="Q53" s="185"/>
    </row>
    <row r="54" spans="2:17" ht="18" customHeight="1" x14ac:dyDescent="0.15">
      <c r="B54" s="181"/>
      <c r="C54" s="182"/>
      <c r="D54" s="183"/>
      <c r="E54" s="29"/>
      <c r="F54" s="29"/>
      <c r="G54" s="29"/>
      <c r="H54" s="29"/>
      <c r="I54" s="29"/>
      <c r="J54" s="29"/>
      <c r="K54" s="29"/>
      <c r="L54" s="29"/>
      <c r="M54" s="29"/>
      <c r="N54" s="30"/>
      <c r="O54" s="22"/>
      <c r="P54" s="184"/>
      <c r="Q54" s="185"/>
    </row>
    <row r="55" spans="2:17" ht="18" customHeight="1" x14ac:dyDescent="0.15">
      <c r="B55" s="181"/>
      <c r="C55" s="182"/>
      <c r="D55" s="183"/>
      <c r="E55" s="29"/>
      <c r="F55" s="29"/>
      <c r="G55" s="29"/>
      <c r="H55" s="29"/>
      <c r="I55" s="29"/>
      <c r="J55" s="29"/>
      <c r="K55" s="29"/>
      <c r="L55" s="29"/>
      <c r="M55" s="29"/>
      <c r="N55" s="30"/>
      <c r="O55" s="22"/>
      <c r="P55" s="184"/>
      <c r="Q55" s="185"/>
    </row>
    <row r="56" spans="2:17" ht="18" customHeight="1" x14ac:dyDescent="0.15">
      <c r="B56" s="181"/>
      <c r="C56" s="182"/>
      <c r="D56" s="183"/>
      <c r="E56" s="29"/>
      <c r="F56" s="29"/>
      <c r="G56" s="29"/>
      <c r="H56" s="29"/>
      <c r="I56" s="29"/>
      <c r="J56" s="29"/>
      <c r="K56" s="29"/>
      <c r="L56" s="29"/>
      <c r="M56" s="29"/>
      <c r="N56" s="30"/>
      <c r="O56" s="31"/>
      <c r="P56" s="184"/>
      <c r="Q56" s="185"/>
    </row>
    <row r="57" spans="2:17" ht="18" customHeight="1" x14ac:dyDescent="0.15">
      <c r="B57" s="181"/>
      <c r="C57" s="182"/>
      <c r="D57" s="183"/>
      <c r="E57" s="29"/>
      <c r="F57" s="29"/>
      <c r="G57" s="29"/>
      <c r="H57" s="29"/>
      <c r="I57" s="29"/>
      <c r="J57" s="29"/>
      <c r="K57" s="29"/>
      <c r="L57" s="29"/>
      <c r="M57" s="29"/>
      <c r="N57" s="30"/>
      <c r="O57" s="22"/>
      <c r="P57" s="184"/>
      <c r="Q57" s="185"/>
    </row>
    <row r="58" spans="2:17" ht="18" customHeight="1" x14ac:dyDescent="0.15">
      <c r="B58" s="181"/>
      <c r="C58" s="182"/>
      <c r="D58" s="183"/>
      <c r="E58" s="29"/>
      <c r="F58" s="29"/>
      <c r="G58" s="29"/>
      <c r="H58" s="29"/>
      <c r="I58" s="29"/>
      <c r="J58" s="29"/>
      <c r="K58" s="29"/>
      <c r="L58" s="29"/>
      <c r="M58" s="29"/>
      <c r="N58" s="30"/>
      <c r="O58" s="22"/>
      <c r="P58" s="184"/>
      <c r="Q58" s="185"/>
    </row>
    <row r="59" spans="2:17" ht="18" customHeight="1" x14ac:dyDescent="0.15">
      <c r="B59" s="181"/>
      <c r="C59" s="182"/>
      <c r="D59" s="183"/>
      <c r="E59" s="29"/>
      <c r="F59" s="29"/>
      <c r="G59" s="29"/>
      <c r="H59" s="29"/>
      <c r="I59" s="29"/>
      <c r="J59" s="29"/>
      <c r="K59" s="29"/>
      <c r="L59" s="29"/>
      <c r="M59" s="29"/>
      <c r="N59" s="30"/>
      <c r="O59" s="31"/>
      <c r="P59" s="184"/>
      <c r="Q59" s="185"/>
    </row>
    <row r="60" spans="2:17" ht="18" customHeight="1" x14ac:dyDescent="0.15">
      <c r="B60" s="181"/>
      <c r="C60" s="182"/>
      <c r="D60" s="183"/>
      <c r="E60" s="29"/>
      <c r="F60" s="29"/>
      <c r="G60" s="29"/>
      <c r="H60" s="29"/>
      <c r="I60" s="29"/>
      <c r="J60" s="29"/>
      <c r="K60" s="29"/>
      <c r="L60" s="29"/>
      <c r="M60" s="29"/>
      <c r="N60" s="30"/>
      <c r="O60" s="22"/>
      <c r="P60" s="184"/>
      <c r="Q60" s="185"/>
    </row>
    <row r="61" spans="2:17" ht="18" customHeight="1" x14ac:dyDescent="0.15">
      <c r="B61" s="181"/>
      <c r="C61" s="182"/>
      <c r="D61" s="183"/>
      <c r="E61" s="29"/>
      <c r="F61" s="29"/>
      <c r="G61" s="29"/>
      <c r="H61" s="29"/>
      <c r="I61" s="29"/>
      <c r="J61" s="29"/>
      <c r="K61" s="29"/>
      <c r="L61" s="29"/>
      <c r="M61" s="29"/>
      <c r="N61" s="30"/>
      <c r="O61" s="22"/>
      <c r="P61" s="184"/>
      <c r="Q61" s="185"/>
    </row>
    <row r="62" spans="2:17" ht="18" customHeight="1" x14ac:dyDescent="0.15">
      <c r="B62" s="181"/>
      <c r="C62" s="182"/>
      <c r="D62" s="183"/>
      <c r="E62" s="29"/>
      <c r="F62" s="29"/>
      <c r="G62" s="29"/>
      <c r="H62" s="29"/>
      <c r="I62" s="29"/>
      <c r="J62" s="29"/>
      <c r="K62" s="29"/>
      <c r="L62" s="29"/>
      <c r="M62" s="29"/>
      <c r="N62" s="30"/>
      <c r="O62" s="31"/>
      <c r="P62" s="184"/>
      <c r="Q62" s="185"/>
    </row>
    <row r="63" spans="2:17" ht="18" customHeight="1" x14ac:dyDescent="0.15">
      <c r="B63" s="181"/>
      <c r="C63" s="182"/>
      <c r="D63" s="183"/>
      <c r="E63" s="29"/>
      <c r="F63" s="29"/>
      <c r="G63" s="29"/>
      <c r="H63" s="29"/>
      <c r="I63" s="29"/>
      <c r="J63" s="29"/>
      <c r="K63" s="29"/>
      <c r="L63" s="29"/>
      <c r="M63" s="29"/>
      <c r="N63" s="30"/>
      <c r="O63" s="22"/>
      <c r="P63" s="184"/>
      <c r="Q63" s="185"/>
    </row>
    <row r="64" spans="2:17" ht="18" customHeight="1" x14ac:dyDescent="0.15">
      <c r="B64" s="181"/>
      <c r="C64" s="182"/>
      <c r="D64" s="183"/>
      <c r="E64" s="29"/>
      <c r="F64" s="29"/>
      <c r="G64" s="29"/>
      <c r="H64" s="29"/>
      <c r="I64" s="29"/>
      <c r="J64" s="29"/>
      <c r="K64" s="29"/>
      <c r="L64" s="29"/>
      <c r="M64" s="29"/>
      <c r="N64" s="30"/>
      <c r="O64" s="22"/>
      <c r="P64" s="184"/>
      <c r="Q64" s="185"/>
    </row>
    <row r="65" spans="2:17" ht="18" customHeight="1" x14ac:dyDescent="0.15">
      <c r="B65" s="181"/>
      <c r="C65" s="182"/>
      <c r="D65" s="183"/>
      <c r="E65" s="29"/>
      <c r="F65" s="29"/>
      <c r="G65" s="29"/>
      <c r="H65" s="29"/>
      <c r="I65" s="29"/>
      <c r="J65" s="29"/>
      <c r="K65" s="29"/>
      <c r="L65" s="29"/>
      <c r="M65" s="29"/>
      <c r="N65" s="30"/>
      <c r="O65" s="31"/>
      <c r="P65" s="184"/>
      <c r="Q65" s="185"/>
    </row>
    <row r="66" spans="2:17" ht="18" customHeight="1" x14ac:dyDescent="0.15">
      <c r="B66" s="181"/>
      <c r="C66" s="182"/>
      <c r="D66" s="183"/>
      <c r="E66" s="29"/>
      <c r="F66" s="29"/>
      <c r="G66" s="29"/>
      <c r="H66" s="29"/>
      <c r="I66" s="29"/>
      <c r="J66" s="29"/>
      <c r="K66" s="29"/>
      <c r="L66" s="29"/>
      <c r="M66" s="29"/>
      <c r="N66" s="30"/>
      <c r="O66" s="22"/>
      <c r="P66" s="184"/>
      <c r="Q66" s="185"/>
    </row>
  </sheetData>
  <sheetProtection insertRows="0" deleteRows="0" autoFilter="0"/>
  <mergeCells count="81">
    <mergeCell ref="B4:Q4"/>
    <mergeCell ref="B5:D5"/>
    <mergeCell ref="E5:G5"/>
    <mergeCell ref="H5:M7"/>
    <mergeCell ref="N5:P5"/>
    <mergeCell ref="Q5:Q7"/>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34:B36"/>
    <mergeCell ref="C34:C36"/>
    <mergeCell ref="D34:D36"/>
    <mergeCell ref="P34:P36"/>
    <mergeCell ref="Q34:Q36"/>
    <mergeCell ref="B31:B33"/>
    <mergeCell ref="C31:C33"/>
    <mergeCell ref="D31:D33"/>
    <mergeCell ref="P31:P33"/>
    <mergeCell ref="Q31:Q33"/>
    <mergeCell ref="B40:B42"/>
    <mergeCell ref="C40:C42"/>
    <mergeCell ref="D40:D42"/>
    <mergeCell ref="P40:P42"/>
    <mergeCell ref="Q40:Q42"/>
    <mergeCell ref="B37:B39"/>
    <mergeCell ref="C37:C39"/>
    <mergeCell ref="D37:D39"/>
    <mergeCell ref="P37:P39"/>
    <mergeCell ref="Q37:Q39"/>
    <mergeCell ref="B46:B48"/>
    <mergeCell ref="C46:C48"/>
    <mergeCell ref="D46:D48"/>
    <mergeCell ref="P46:P48"/>
    <mergeCell ref="Q46:Q48"/>
    <mergeCell ref="B43:B45"/>
    <mergeCell ref="C43:C45"/>
    <mergeCell ref="D43:D45"/>
    <mergeCell ref="P43:P45"/>
    <mergeCell ref="Q43:Q45"/>
    <mergeCell ref="B52:B54"/>
    <mergeCell ref="C52:C54"/>
    <mergeCell ref="D52:D54"/>
    <mergeCell ref="P52:P54"/>
    <mergeCell ref="Q52:Q54"/>
    <mergeCell ref="B49:B51"/>
    <mergeCell ref="C49:C51"/>
    <mergeCell ref="D49:D51"/>
    <mergeCell ref="P49:P51"/>
    <mergeCell ref="Q49:Q51"/>
    <mergeCell ref="B58:B60"/>
    <mergeCell ref="C58:C60"/>
    <mergeCell ref="D58:D60"/>
    <mergeCell ref="P58:P60"/>
    <mergeCell ref="Q58:Q60"/>
    <mergeCell ref="B55:B57"/>
    <mergeCell ref="C55:C57"/>
    <mergeCell ref="D55:D57"/>
    <mergeCell ref="P55:P57"/>
    <mergeCell ref="Q55:Q57"/>
    <mergeCell ref="B64:B66"/>
    <mergeCell ref="C64:C66"/>
    <mergeCell ref="D64:D66"/>
    <mergeCell ref="P64:P66"/>
    <mergeCell ref="Q64:Q66"/>
    <mergeCell ref="B61:B63"/>
    <mergeCell ref="C61:C63"/>
    <mergeCell ref="D61:D63"/>
    <mergeCell ref="P61:P63"/>
    <mergeCell ref="Q61:Q63"/>
  </mergeCells>
  <phoneticPr fontId="3"/>
  <dataValidations count="2">
    <dataValidation imeMode="disabled" allowBlank="1" showInputMessage="1" showErrorMessage="1" sqref="E26:F26 E8:M22" xr:uid="{00000000-0002-0000-0000-000000000000}"/>
    <dataValidation imeMode="off" allowBlank="1" showInputMessage="1" showErrorMessage="1" sqref="C27:D27 C23 C24:D25 C22:D22 B22:B27 H23:M27 E23:F27 B9:D21" xr:uid="{00000000-0002-0000-00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491D4-9F50-4794-9104-EE35E427A213}">
  <sheetPr>
    <tabColor rgb="FF66FFFF"/>
  </sheetPr>
  <dimension ref="A1:F187"/>
  <sheetViews>
    <sheetView view="pageBreakPreview" zoomScale="70" zoomScaleNormal="100" zoomScaleSheetLayoutView="70" workbookViewId="0">
      <selection activeCell="E148" sqref="E148"/>
    </sheetView>
  </sheetViews>
  <sheetFormatPr defaultColWidth="9" defaultRowHeight="13.5" x14ac:dyDescent="0.15"/>
  <cols>
    <col min="1" max="1" width="17.5" style="32" customWidth="1"/>
    <col min="2" max="2" width="20.875" style="32" customWidth="1"/>
    <col min="3" max="3" width="27.125" style="32" customWidth="1"/>
    <col min="4" max="4" width="91.5" style="33" bestFit="1" customWidth="1"/>
    <col min="5" max="5" width="11.125" style="32" customWidth="1"/>
    <col min="6" max="6" width="95.5" style="32" customWidth="1"/>
    <col min="7" max="16384" width="9" style="32"/>
  </cols>
  <sheetData>
    <row r="1" spans="1:6" ht="31.5" customHeight="1" x14ac:dyDescent="0.15">
      <c r="A1" s="199" t="s">
        <v>467</v>
      </c>
      <c r="B1" s="199"/>
      <c r="C1" s="199"/>
      <c r="D1" s="199"/>
      <c r="E1" s="199"/>
      <c r="F1" s="199"/>
    </row>
    <row r="2" spans="1:6" ht="22.5" customHeight="1" x14ac:dyDescent="0.15"/>
    <row r="3" spans="1:6" ht="19.5" customHeight="1" x14ac:dyDescent="0.15">
      <c r="B3" s="34"/>
      <c r="D3" s="35"/>
      <c r="E3" s="36" t="s">
        <v>468</v>
      </c>
    </row>
    <row r="4" spans="1:6" ht="19.5" customHeight="1" x14ac:dyDescent="0.15">
      <c r="B4" s="37"/>
      <c r="D4" s="35" t="s">
        <v>20</v>
      </c>
      <c r="E4" s="38">
        <v>200</v>
      </c>
    </row>
    <row r="5" spans="1:6" ht="19.5" customHeight="1" x14ac:dyDescent="0.15">
      <c r="B5" s="37"/>
      <c r="D5" s="35" t="s">
        <v>21</v>
      </c>
      <c r="E5" s="38">
        <v>300</v>
      </c>
    </row>
    <row r="6" spans="1:6" ht="19.5" customHeight="1" x14ac:dyDescent="0.15">
      <c r="A6" s="39" t="s">
        <v>22</v>
      </c>
      <c r="B6" s="40"/>
      <c r="C6" s="41"/>
      <c r="D6" s="42"/>
      <c r="E6" s="43"/>
      <c r="F6" s="40"/>
    </row>
    <row r="7" spans="1:6" ht="19.5" customHeight="1" x14ac:dyDescent="0.15">
      <c r="A7" s="44" t="s">
        <v>23</v>
      </c>
      <c r="B7" s="40"/>
      <c r="C7" s="41"/>
      <c r="D7" s="42"/>
      <c r="E7" s="43"/>
      <c r="F7" s="40"/>
    </row>
    <row r="8" spans="1:6" ht="19.5" customHeight="1" x14ac:dyDescent="0.15">
      <c r="A8" s="45" t="s">
        <v>13</v>
      </c>
      <c r="B8" s="200" t="s">
        <v>469</v>
      </c>
      <c r="C8" s="201"/>
      <c r="D8" s="179" t="s">
        <v>14</v>
      </c>
      <c r="E8" s="46" t="s">
        <v>468</v>
      </c>
      <c r="F8" s="45" t="s">
        <v>470</v>
      </c>
    </row>
    <row r="9" spans="1:6" ht="19.5" customHeight="1" x14ac:dyDescent="0.15">
      <c r="A9" s="202" t="s">
        <v>24</v>
      </c>
      <c r="B9" s="203" t="s">
        <v>25</v>
      </c>
      <c r="C9" s="205" t="s">
        <v>26</v>
      </c>
      <c r="D9" s="207" t="s">
        <v>27</v>
      </c>
      <c r="E9" s="209">
        <v>1</v>
      </c>
      <c r="F9" s="47" t="s">
        <v>28</v>
      </c>
    </row>
    <row r="10" spans="1:6" ht="19.5" customHeight="1" x14ac:dyDescent="0.15">
      <c r="A10" s="202"/>
      <c r="B10" s="204"/>
      <c r="C10" s="206"/>
      <c r="D10" s="208"/>
      <c r="E10" s="210"/>
      <c r="F10" s="48" t="s">
        <v>29</v>
      </c>
    </row>
    <row r="11" spans="1:6" ht="19.5" customHeight="1" x14ac:dyDescent="0.15">
      <c r="A11" s="202"/>
      <c r="B11" s="204"/>
      <c r="C11" s="49" t="s">
        <v>30</v>
      </c>
      <c r="D11" s="50" t="s">
        <v>31</v>
      </c>
      <c r="E11" s="51">
        <v>2</v>
      </c>
      <c r="F11" s="52" t="s">
        <v>31</v>
      </c>
    </row>
    <row r="12" spans="1:6" ht="19.5" customHeight="1" x14ac:dyDescent="0.15">
      <c r="A12" s="202"/>
      <c r="B12" s="211" t="s">
        <v>32</v>
      </c>
      <c r="C12" s="212"/>
      <c r="D12" s="50" t="s">
        <v>471</v>
      </c>
      <c r="E12" s="51">
        <v>3</v>
      </c>
      <c r="F12" s="53" t="s">
        <v>33</v>
      </c>
    </row>
    <row r="13" spans="1:6" ht="19.5" customHeight="1" x14ac:dyDescent="0.15">
      <c r="A13" s="202"/>
      <c r="B13" s="213" t="s">
        <v>34</v>
      </c>
      <c r="C13" s="215" t="s">
        <v>35</v>
      </c>
      <c r="D13" s="50" t="s">
        <v>36</v>
      </c>
      <c r="E13" s="51">
        <v>4</v>
      </c>
      <c r="F13" s="52" t="s">
        <v>37</v>
      </c>
    </row>
    <row r="14" spans="1:6" ht="19.5" customHeight="1" x14ac:dyDescent="0.15">
      <c r="A14" s="202"/>
      <c r="B14" s="204"/>
      <c r="C14" s="216"/>
      <c r="D14" s="222" t="s">
        <v>38</v>
      </c>
      <c r="E14" s="209">
        <v>5</v>
      </c>
      <c r="F14" s="47" t="s">
        <v>39</v>
      </c>
    </row>
    <row r="15" spans="1:6" ht="19.5" customHeight="1" x14ac:dyDescent="0.15">
      <c r="A15" s="202"/>
      <c r="B15" s="204"/>
      <c r="C15" s="216"/>
      <c r="D15" s="223"/>
      <c r="E15" s="210"/>
      <c r="F15" s="48" t="s">
        <v>40</v>
      </c>
    </row>
    <row r="16" spans="1:6" ht="19.5" customHeight="1" x14ac:dyDescent="0.15">
      <c r="A16" s="202"/>
      <c r="B16" s="204"/>
      <c r="C16" s="216"/>
      <c r="D16" s="207" t="s">
        <v>41</v>
      </c>
      <c r="E16" s="209">
        <v>6</v>
      </c>
      <c r="F16" s="54" t="s">
        <v>42</v>
      </c>
    </row>
    <row r="17" spans="1:6" ht="19.5" customHeight="1" x14ac:dyDescent="0.15">
      <c r="A17" s="202"/>
      <c r="B17" s="204"/>
      <c r="C17" s="217"/>
      <c r="D17" s="208"/>
      <c r="E17" s="210"/>
      <c r="F17" s="55" t="s">
        <v>43</v>
      </c>
    </row>
    <row r="18" spans="1:6" ht="19.5" customHeight="1" x14ac:dyDescent="0.15">
      <c r="A18" s="202"/>
      <c r="B18" s="204"/>
      <c r="C18" s="215" t="s">
        <v>44</v>
      </c>
      <c r="D18" s="222" t="s">
        <v>45</v>
      </c>
      <c r="E18" s="209">
        <v>7</v>
      </c>
      <c r="F18" s="47" t="s">
        <v>46</v>
      </c>
    </row>
    <row r="19" spans="1:6" ht="19.5" customHeight="1" x14ac:dyDescent="0.15">
      <c r="A19" s="202"/>
      <c r="B19" s="204"/>
      <c r="C19" s="216"/>
      <c r="D19" s="223"/>
      <c r="E19" s="210"/>
      <c r="F19" s="48" t="s">
        <v>47</v>
      </c>
    </row>
    <row r="20" spans="1:6" ht="19.5" customHeight="1" x14ac:dyDescent="0.15">
      <c r="A20" s="202"/>
      <c r="B20" s="204"/>
      <c r="C20" s="216"/>
      <c r="D20" s="207" t="s">
        <v>48</v>
      </c>
      <c r="E20" s="209">
        <v>8</v>
      </c>
      <c r="F20" s="54" t="s">
        <v>49</v>
      </c>
    </row>
    <row r="21" spans="1:6" ht="19.5" customHeight="1" x14ac:dyDescent="0.15">
      <c r="A21" s="202"/>
      <c r="B21" s="204"/>
      <c r="C21" s="216"/>
      <c r="D21" s="208"/>
      <c r="E21" s="210"/>
      <c r="F21" s="55" t="s">
        <v>50</v>
      </c>
    </row>
    <row r="22" spans="1:6" ht="19.5" customHeight="1" x14ac:dyDescent="0.15">
      <c r="A22" s="202"/>
      <c r="B22" s="204"/>
      <c r="C22" s="216"/>
      <c r="D22" s="207" t="s">
        <v>51</v>
      </c>
      <c r="E22" s="209">
        <v>9</v>
      </c>
      <c r="F22" s="47" t="s">
        <v>52</v>
      </c>
    </row>
    <row r="23" spans="1:6" ht="19.5" customHeight="1" x14ac:dyDescent="0.15">
      <c r="A23" s="202"/>
      <c r="B23" s="204"/>
      <c r="C23" s="216"/>
      <c r="D23" s="219"/>
      <c r="E23" s="218"/>
      <c r="F23" s="56" t="s">
        <v>53</v>
      </c>
    </row>
    <row r="24" spans="1:6" ht="19.5" customHeight="1" x14ac:dyDescent="0.15">
      <c r="A24" s="202"/>
      <c r="B24" s="204"/>
      <c r="C24" s="217"/>
      <c r="D24" s="208"/>
      <c r="E24" s="210"/>
      <c r="F24" s="48" t="s">
        <v>54</v>
      </c>
    </row>
    <row r="25" spans="1:6" ht="19.5" customHeight="1" x14ac:dyDescent="0.15">
      <c r="A25" s="202"/>
      <c r="B25" s="204"/>
      <c r="C25" s="212" t="s">
        <v>55</v>
      </c>
      <c r="D25" s="57" t="s">
        <v>56</v>
      </c>
      <c r="E25" s="51">
        <v>10</v>
      </c>
      <c r="F25" s="52" t="s">
        <v>57</v>
      </c>
    </row>
    <row r="26" spans="1:6" ht="19.5" customHeight="1" x14ac:dyDescent="0.15">
      <c r="A26" s="202"/>
      <c r="B26" s="204"/>
      <c r="C26" s="212"/>
      <c r="D26" s="57" t="s">
        <v>58</v>
      </c>
      <c r="E26" s="51">
        <v>11</v>
      </c>
      <c r="F26" s="58" t="s">
        <v>59</v>
      </c>
    </row>
    <row r="27" spans="1:6" ht="19.5" customHeight="1" x14ac:dyDescent="0.15">
      <c r="A27" s="202"/>
      <c r="B27" s="204"/>
      <c r="C27" s="212"/>
      <c r="D27" s="57" t="s">
        <v>60</v>
      </c>
      <c r="E27" s="51">
        <v>12</v>
      </c>
      <c r="F27" s="52" t="s">
        <v>60</v>
      </c>
    </row>
    <row r="28" spans="1:6" ht="19.5" customHeight="1" x14ac:dyDescent="0.15">
      <c r="A28" s="202"/>
      <c r="B28" s="204"/>
      <c r="C28" s="215" t="s">
        <v>61</v>
      </c>
      <c r="D28" s="57" t="s">
        <v>62</v>
      </c>
      <c r="E28" s="51">
        <v>13</v>
      </c>
      <c r="F28" s="58" t="s">
        <v>63</v>
      </c>
    </row>
    <row r="29" spans="1:6" ht="19.5" customHeight="1" x14ac:dyDescent="0.15">
      <c r="A29" s="202"/>
      <c r="B29" s="204"/>
      <c r="C29" s="216"/>
      <c r="D29" s="57" t="s">
        <v>64</v>
      </c>
      <c r="E29" s="51">
        <v>14</v>
      </c>
      <c r="F29" s="52" t="s">
        <v>65</v>
      </c>
    </row>
    <row r="30" spans="1:6" ht="19.5" customHeight="1" x14ac:dyDescent="0.15">
      <c r="A30" s="202"/>
      <c r="B30" s="204"/>
      <c r="C30" s="216"/>
      <c r="D30" s="207" t="s">
        <v>66</v>
      </c>
      <c r="E30" s="209">
        <v>15</v>
      </c>
      <c r="F30" s="47" t="s">
        <v>67</v>
      </c>
    </row>
    <row r="31" spans="1:6" ht="19.5" customHeight="1" x14ac:dyDescent="0.15">
      <c r="A31" s="202"/>
      <c r="B31" s="204"/>
      <c r="C31" s="216"/>
      <c r="D31" s="219"/>
      <c r="E31" s="218"/>
      <c r="F31" s="56" t="s">
        <v>68</v>
      </c>
    </row>
    <row r="32" spans="1:6" ht="19.5" customHeight="1" x14ac:dyDescent="0.15">
      <c r="A32" s="202"/>
      <c r="B32" s="204"/>
      <c r="C32" s="216"/>
      <c r="D32" s="219"/>
      <c r="E32" s="218"/>
      <c r="F32" s="56" t="s">
        <v>54</v>
      </c>
    </row>
    <row r="33" spans="1:6" ht="19.5" customHeight="1" x14ac:dyDescent="0.15">
      <c r="A33" s="202"/>
      <c r="B33" s="204"/>
      <c r="C33" s="217"/>
      <c r="D33" s="208"/>
      <c r="E33" s="210"/>
      <c r="F33" s="48" t="s">
        <v>69</v>
      </c>
    </row>
    <row r="34" spans="1:6" ht="19.5" customHeight="1" x14ac:dyDescent="0.15">
      <c r="A34" s="202"/>
      <c r="B34" s="204"/>
      <c r="C34" s="220" t="s">
        <v>70</v>
      </c>
      <c r="D34" s="222" t="s">
        <v>71</v>
      </c>
      <c r="E34" s="224">
        <v>16</v>
      </c>
      <c r="F34" s="54" t="s">
        <v>72</v>
      </c>
    </row>
    <row r="35" spans="1:6" ht="19.5" customHeight="1" x14ac:dyDescent="0.15">
      <c r="A35" s="202"/>
      <c r="B35" s="214"/>
      <c r="C35" s="221"/>
      <c r="D35" s="223"/>
      <c r="E35" s="225"/>
      <c r="F35" s="55" t="s">
        <v>73</v>
      </c>
    </row>
    <row r="36" spans="1:6" ht="15" customHeight="1" x14ac:dyDescent="0.15">
      <c r="B36" s="59"/>
      <c r="C36" s="59"/>
      <c r="D36" s="60"/>
      <c r="E36" s="61"/>
    </row>
    <row r="37" spans="1:6" ht="15" customHeight="1" x14ac:dyDescent="0.15">
      <c r="A37" s="44" t="s">
        <v>74</v>
      </c>
      <c r="B37" s="40"/>
      <c r="C37" s="62"/>
      <c r="D37" s="42"/>
      <c r="E37" s="43"/>
      <c r="F37" s="40"/>
    </row>
    <row r="38" spans="1:6" ht="19.5" customHeight="1" x14ac:dyDescent="0.15">
      <c r="A38" s="45" t="s">
        <v>13</v>
      </c>
      <c r="B38" s="200" t="s">
        <v>469</v>
      </c>
      <c r="C38" s="201"/>
      <c r="D38" s="179" t="s">
        <v>14</v>
      </c>
      <c r="E38" s="36" t="s">
        <v>468</v>
      </c>
      <c r="F38" s="45" t="s">
        <v>470</v>
      </c>
    </row>
    <row r="39" spans="1:6" ht="19.5" customHeight="1" x14ac:dyDescent="0.15">
      <c r="A39" s="230" t="s">
        <v>75</v>
      </c>
      <c r="B39" s="211" t="s">
        <v>76</v>
      </c>
      <c r="C39" s="212"/>
      <c r="D39" s="63" t="s">
        <v>77</v>
      </c>
      <c r="E39" s="64">
        <v>17</v>
      </c>
      <c r="F39" s="52" t="s">
        <v>78</v>
      </c>
    </row>
    <row r="40" spans="1:6" ht="19.5" customHeight="1" x14ac:dyDescent="0.15">
      <c r="A40" s="230"/>
      <c r="B40" s="211"/>
      <c r="C40" s="212"/>
      <c r="D40" s="63" t="s">
        <v>79</v>
      </c>
      <c r="E40" s="64">
        <v>18</v>
      </c>
      <c r="F40" s="52" t="s">
        <v>80</v>
      </c>
    </row>
    <row r="41" spans="1:6" ht="19.5" customHeight="1" x14ac:dyDescent="0.15">
      <c r="A41" s="230"/>
      <c r="B41" s="211"/>
      <c r="C41" s="212"/>
      <c r="D41" s="63" t="s">
        <v>81</v>
      </c>
      <c r="E41" s="64">
        <v>19</v>
      </c>
      <c r="F41" s="52" t="s">
        <v>82</v>
      </c>
    </row>
    <row r="42" spans="1:6" ht="19.5" customHeight="1" x14ac:dyDescent="0.15">
      <c r="A42" s="230"/>
      <c r="B42" s="211"/>
      <c r="C42" s="212"/>
      <c r="D42" s="63" t="s">
        <v>83</v>
      </c>
      <c r="E42" s="64">
        <v>20</v>
      </c>
      <c r="F42" s="65" t="s">
        <v>84</v>
      </c>
    </row>
    <row r="43" spans="1:6" ht="19.5" customHeight="1" x14ac:dyDescent="0.15">
      <c r="A43" s="230"/>
      <c r="B43" s="211"/>
      <c r="C43" s="212"/>
      <c r="D43" s="63" t="s">
        <v>85</v>
      </c>
      <c r="E43" s="64">
        <v>21</v>
      </c>
      <c r="F43" s="52" t="s">
        <v>86</v>
      </c>
    </row>
    <row r="44" spans="1:6" ht="19.5" customHeight="1" x14ac:dyDescent="0.15">
      <c r="A44" s="230"/>
      <c r="B44" s="211"/>
      <c r="C44" s="212"/>
      <c r="D44" s="63" t="s">
        <v>87</v>
      </c>
      <c r="E44" s="64">
        <v>22</v>
      </c>
      <c r="F44" s="52" t="s">
        <v>88</v>
      </c>
    </row>
    <row r="45" spans="1:6" ht="19.5" customHeight="1" x14ac:dyDescent="0.15">
      <c r="A45" s="230"/>
      <c r="B45" s="211"/>
      <c r="C45" s="212"/>
      <c r="D45" s="63" t="s">
        <v>89</v>
      </c>
      <c r="E45" s="64">
        <v>23</v>
      </c>
      <c r="F45" s="66" t="s">
        <v>90</v>
      </c>
    </row>
    <row r="46" spans="1:6" ht="15" customHeight="1" x14ac:dyDescent="0.15">
      <c r="B46" s="34"/>
      <c r="C46" s="34"/>
      <c r="D46" s="67"/>
      <c r="E46" s="68"/>
    </row>
    <row r="47" spans="1:6" ht="19.5" customHeight="1" x14ac:dyDescent="0.15">
      <c r="A47" s="39" t="s">
        <v>91</v>
      </c>
      <c r="C47" s="34"/>
      <c r="D47" s="67"/>
      <c r="E47" s="68"/>
    </row>
    <row r="48" spans="1:6" ht="19.5" customHeight="1" x14ac:dyDescent="0.15">
      <c r="A48" s="41" t="s">
        <v>92</v>
      </c>
      <c r="C48" s="34"/>
      <c r="D48" s="67"/>
      <c r="E48" s="68"/>
    </row>
    <row r="49" spans="1:6" ht="18.75" x14ac:dyDescent="0.15">
      <c r="A49" s="45" t="s">
        <v>13</v>
      </c>
      <c r="B49" s="200" t="s">
        <v>469</v>
      </c>
      <c r="C49" s="201"/>
      <c r="D49" s="179" t="s">
        <v>14</v>
      </c>
      <c r="E49" s="36" t="s">
        <v>468</v>
      </c>
      <c r="F49" s="45" t="s">
        <v>470</v>
      </c>
    </row>
    <row r="50" spans="1:6" ht="18.75" customHeight="1" x14ac:dyDescent="0.15">
      <c r="A50" s="230" t="s">
        <v>93</v>
      </c>
      <c r="B50" s="213" t="s">
        <v>94</v>
      </c>
      <c r="C50" s="213" t="s">
        <v>95</v>
      </c>
      <c r="D50" s="205" t="s">
        <v>96</v>
      </c>
      <c r="E50" s="226">
        <v>24</v>
      </c>
      <c r="F50" s="58" t="s">
        <v>97</v>
      </c>
    </row>
    <row r="51" spans="1:6" ht="18.75" customHeight="1" x14ac:dyDescent="0.15">
      <c r="A51" s="230"/>
      <c r="B51" s="231"/>
      <c r="C51" s="231"/>
      <c r="D51" s="206"/>
      <c r="E51" s="227"/>
      <c r="F51" s="55" t="s">
        <v>98</v>
      </c>
    </row>
    <row r="52" spans="1:6" ht="18.75" customHeight="1" x14ac:dyDescent="0.15">
      <c r="A52" s="230"/>
      <c r="B52" s="231"/>
      <c r="C52" s="231"/>
      <c r="D52" s="228" t="s">
        <v>99</v>
      </c>
      <c r="E52" s="226">
        <v>25</v>
      </c>
      <c r="F52" s="58" t="s">
        <v>100</v>
      </c>
    </row>
    <row r="53" spans="1:6" ht="18.75" customHeight="1" x14ac:dyDescent="0.15">
      <c r="A53" s="230"/>
      <c r="B53" s="231"/>
      <c r="C53" s="231"/>
      <c r="D53" s="229"/>
      <c r="E53" s="227"/>
      <c r="F53" s="55" t="s">
        <v>101</v>
      </c>
    </row>
    <row r="54" spans="1:6" ht="18.75" customHeight="1" x14ac:dyDescent="0.15">
      <c r="A54" s="230"/>
      <c r="B54" s="231"/>
      <c r="C54" s="231"/>
      <c r="D54" s="205" t="s">
        <v>102</v>
      </c>
      <c r="E54" s="226">
        <v>26</v>
      </c>
      <c r="F54" s="58" t="s">
        <v>103</v>
      </c>
    </row>
    <row r="55" spans="1:6" ht="18.75" customHeight="1" x14ac:dyDescent="0.15">
      <c r="A55" s="230"/>
      <c r="B55" s="231"/>
      <c r="C55" s="231"/>
      <c r="D55" s="206"/>
      <c r="E55" s="227"/>
      <c r="F55" s="55" t="s">
        <v>104</v>
      </c>
    </row>
    <row r="56" spans="1:6" ht="18.75" customHeight="1" x14ac:dyDescent="0.15">
      <c r="A56" s="230"/>
      <c r="B56" s="231"/>
      <c r="C56" s="231"/>
      <c r="D56" s="205" t="s">
        <v>105</v>
      </c>
      <c r="E56" s="226">
        <v>27</v>
      </c>
      <c r="F56" s="58" t="s">
        <v>106</v>
      </c>
    </row>
    <row r="57" spans="1:6" ht="18.75" customHeight="1" x14ac:dyDescent="0.15">
      <c r="A57" s="230"/>
      <c r="B57" s="231"/>
      <c r="C57" s="232"/>
      <c r="D57" s="206"/>
      <c r="E57" s="227"/>
      <c r="F57" s="55" t="s">
        <v>107</v>
      </c>
    </row>
    <row r="58" spans="1:6" ht="18.75" customHeight="1" x14ac:dyDescent="0.15">
      <c r="A58" s="230"/>
      <c r="B58" s="231"/>
      <c r="C58" s="69" t="s">
        <v>30</v>
      </c>
      <c r="D58" s="70" t="s">
        <v>31</v>
      </c>
      <c r="E58" s="64">
        <v>28</v>
      </c>
      <c r="F58" s="52" t="s">
        <v>31</v>
      </c>
    </row>
    <row r="59" spans="1:6" ht="18.75" customHeight="1" x14ac:dyDescent="0.15">
      <c r="A59" s="230"/>
      <c r="B59" s="238" t="s">
        <v>32</v>
      </c>
      <c r="C59" s="215"/>
      <c r="D59" s="205" t="s">
        <v>108</v>
      </c>
      <c r="E59" s="226">
        <v>29</v>
      </c>
      <c r="F59" s="54" t="s">
        <v>109</v>
      </c>
    </row>
    <row r="60" spans="1:6" ht="18.75" customHeight="1" x14ac:dyDescent="0.15">
      <c r="A60" s="230"/>
      <c r="B60" s="239"/>
      <c r="C60" s="216"/>
      <c r="D60" s="233"/>
      <c r="E60" s="234"/>
      <c r="F60" s="56" t="s">
        <v>110</v>
      </c>
    </row>
    <row r="61" spans="1:6" ht="37.5" x14ac:dyDescent="0.15">
      <c r="A61" s="230"/>
      <c r="B61" s="240"/>
      <c r="C61" s="217"/>
      <c r="D61" s="206"/>
      <c r="E61" s="227"/>
      <c r="F61" s="55" t="s">
        <v>111</v>
      </c>
    </row>
    <row r="62" spans="1:6" ht="18.75" customHeight="1" x14ac:dyDescent="0.15">
      <c r="A62" s="230"/>
      <c r="B62" s="213" t="s">
        <v>34</v>
      </c>
      <c r="C62" s="215" t="s">
        <v>112</v>
      </c>
      <c r="D62" s="205" t="s">
        <v>113</v>
      </c>
      <c r="E62" s="226">
        <v>30</v>
      </c>
      <c r="F62" s="54" t="s">
        <v>114</v>
      </c>
    </row>
    <row r="63" spans="1:6" ht="18.75" customHeight="1" x14ac:dyDescent="0.15">
      <c r="A63" s="230"/>
      <c r="B63" s="231"/>
      <c r="C63" s="216"/>
      <c r="D63" s="233"/>
      <c r="E63" s="234"/>
      <c r="F63" s="56" t="s">
        <v>115</v>
      </c>
    </row>
    <row r="64" spans="1:6" ht="18.75" customHeight="1" x14ac:dyDescent="0.15">
      <c r="A64" s="230"/>
      <c r="B64" s="231"/>
      <c r="C64" s="216"/>
      <c r="D64" s="233"/>
      <c r="E64" s="234"/>
      <c r="F64" s="47" t="s">
        <v>116</v>
      </c>
    </row>
    <row r="65" spans="1:6" ht="18.75" customHeight="1" x14ac:dyDescent="0.15">
      <c r="A65" s="230"/>
      <c r="B65" s="231"/>
      <c r="C65" s="216"/>
      <c r="D65" s="233"/>
      <c r="E65" s="234"/>
      <c r="F65" s="56" t="s">
        <v>117</v>
      </c>
    </row>
    <row r="66" spans="1:6" ht="18.75" customHeight="1" x14ac:dyDescent="0.15">
      <c r="A66" s="230"/>
      <c r="B66" s="231"/>
      <c r="C66" s="216"/>
      <c r="D66" s="233"/>
      <c r="E66" s="234"/>
      <c r="F66" s="56" t="s">
        <v>118</v>
      </c>
    </row>
    <row r="67" spans="1:6" ht="18.75" customHeight="1" x14ac:dyDescent="0.15">
      <c r="A67" s="230"/>
      <c r="B67" s="231"/>
      <c r="C67" s="216"/>
      <c r="D67" s="233"/>
      <c r="E67" s="234"/>
      <c r="F67" s="56" t="s">
        <v>119</v>
      </c>
    </row>
    <row r="68" spans="1:6" ht="18.75" customHeight="1" x14ac:dyDescent="0.15">
      <c r="A68" s="230"/>
      <c r="B68" s="231"/>
      <c r="C68" s="217"/>
      <c r="D68" s="206"/>
      <c r="E68" s="227"/>
      <c r="F68" s="55" t="s">
        <v>120</v>
      </c>
    </row>
    <row r="69" spans="1:6" ht="18.75" customHeight="1" x14ac:dyDescent="0.15">
      <c r="A69" s="230"/>
      <c r="B69" s="231"/>
      <c r="C69" s="215" t="s">
        <v>121</v>
      </c>
      <c r="D69" s="205" t="s">
        <v>122</v>
      </c>
      <c r="E69" s="226">
        <v>31</v>
      </c>
      <c r="F69" s="54" t="s">
        <v>123</v>
      </c>
    </row>
    <row r="70" spans="1:6" ht="18.75" customHeight="1" x14ac:dyDescent="0.15">
      <c r="A70" s="230"/>
      <c r="B70" s="231"/>
      <c r="C70" s="216"/>
      <c r="D70" s="233"/>
      <c r="E70" s="234"/>
      <c r="F70" s="56" t="s">
        <v>124</v>
      </c>
    </row>
    <row r="71" spans="1:6" ht="18.75" customHeight="1" x14ac:dyDescent="0.15">
      <c r="A71" s="230"/>
      <c r="B71" s="231"/>
      <c r="C71" s="216"/>
      <c r="D71" s="233"/>
      <c r="E71" s="234"/>
      <c r="F71" s="56" t="s">
        <v>125</v>
      </c>
    </row>
    <row r="72" spans="1:6" ht="18.75" customHeight="1" x14ac:dyDescent="0.15">
      <c r="A72" s="230"/>
      <c r="B72" s="231"/>
      <c r="C72" s="216"/>
      <c r="D72" s="233"/>
      <c r="E72" s="234"/>
      <c r="F72" s="56" t="s">
        <v>126</v>
      </c>
    </row>
    <row r="73" spans="1:6" ht="18.75" customHeight="1" x14ac:dyDescent="0.15">
      <c r="A73" s="230"/>
      <c r="B73" s="231"/>
      <c r="C73" s="216"/>
      <c r="D73" s="233"/>
      <c r="E73" s="234"/>
      <c r="F73" s="56" t="s">
        <v>127</v>
      </c>
    </row>
    <row r="74" spans="1:6" ht="18.75" customHeight="1" x14ac:dyDescent="0.15">
      <c r="A74" s="230"/>
      <c r="B74" s="231"/>
      <c r="C74" s="216"/>
      <c r="D74" s="233"/>
      <c r="E74" s="234"/>
      <c r="F74" s="56" t="s">
        <v>128</v>
      </c>
    </row>
    <row r="75" spans="1:6" ht="18.75" customHeight="1" x14ac:dyDescent="0.15">
      <c r="A75" s="230"/>
      <c r="B75" s="231"/>
      <c r="C75" s="216"/>
      <c r="D75" s="233"/>
      <c r="E75" s="234"/>
      <c r="F75" s="56" t="s">
        <v>129</v>
      </c>
    </row>
    <row r="76" spans="1:6" ht="18.75" customHeight="1" x14ac:dyDescent="0.15">
      <c r="A76" s="230"/>
      <c r="B76" s="231"/>
      <c r="C76" s="216"/>
      <c r="D76" s="233"/>
      <c r="E76" s="234"/>
      <c r="F76" s="56" t="s">
        <v>130</v>
      </c>
    </row>
    <row r="77" spans="1:6" ht="18.75" customHeight="1" x14ac:dyDescent="0.15">
      <c r="A77" s="230"/>
      <c r="B77" s="231"/>
      <c r="C77" s="216"/>
      <c r="D77" s="233"/>
      <c r="E77" s="234"/>
      <c r="F77" s="56" t="s">
        <v>131</v>
      </c>
    </row>
    <row r="78" spans="1:6" ht="18.75" customHeight="1" x14ac:dyDescent="0.15">
      <c r="A78" s="230"/>
      <c r="B78" s="231"/>
      <c r="C78" s="216"/>
      <c r="D78" s="233"/>
      <c r="E78" s="234"/>
      <c r="F78" s="56" t="s">
        <v>132</v>
      </c>
    </row>
    <row r="79" spans="1:6" ht="18.75" customHeight="1" x14ac:dyDescent="0.15">
      <c r="A79" s="230"/>
      <c r="B79" s="231"/>
      <c r="C79" s="216"/>
      <c r="D79" s="233"/>
      <c r="E79" s="234"/>
      <c r="F79" s="56" t="s">
        <v>133</v>
      </c>
    </row>
    <row r="80" spans="1:6" ht="18.75" customHeight="1" x14ac:dyDescent="0.15">
      <c r="A80" s="230"/>
      <c r="B80" s="231"/>
      <c r="C80" s="216"/>
      <c r="D80" s="233"/>
      <c r="E80" s="234"/>
      <c r="F80" s="47" t="s">
        <v>134</v>
      </c>
    </row>
    <row r="81" spans="1:6" ht="18.75" customHeight="1" x14ac:dyDescent="0.15">
      <c r="A81" s="230"/>
      <c r="B81" s="231"/>
      <c r="C81" s="216"/>
      <c r="D81" s="233"/>
      <c r="E81" s="234"/>
      <c r="F81" s="56" t="s">
        <v>135</v>
      </c>
    </row>
    <row r="82" spans="1:6" ht="18.75" customHeight="1" x14ac:dyDescent="0.15">
      <c r="A82" s="230"/>
      <c r="B82" s="231"/>
      <c r="C82" s="216"/>
      <c r="D82" s="233"/>
      <c r="E82" s="234"/>
      <c r="F82" s="56" t="s">
        <v>136</v>
      </c>
    </row>
    <row r="83" spans="1:6" ht="18.75" customHeight="1" x14ac:dyDescent="0.15">
      <c r="A83" s="230"/>
      <c r="B83" s="231"/>
      <c r="C83" s="216"/>
      <c r="D83" s="233"/>
      <c r="E83" s="234"/>
      <c r="F83" s="56" t="s">
        <v>137</v>
      </c>
    </row>
    <row r="84" spans="1:6" ht="18.75" customHeight="1" x14ac:dyDescent="0.15">
      <c r="A84" s="230"/>
      <c r="B84" s="231"/>
      <c r="C84" s="217"/>
      <c r="D84" s="206"/>
      <c r="E84" s="227"/>
      <c r="F84" s="55" t="s">
        <v>138</v>
      </c>
    </row>
    <row r="85" spans="1:6" ht="18.75" customHeight="1" x14ac:dyDescent="0.15">
      <c r="A85" s="230"/>
      <c r="B85" s="231"/>
      <c r="C85" s="215" t="s">
        <v>139</v>
      </c>
      <c r="D85" s="235" t="s">
        <v>140</v>
      </c>
      <c r="E85" s="226">
        <v>32</v>
      </c>
      <c r="F85" s="54" t="s">
        <v>141</v>
      </c>
    </row>
    <row r="86" spans="1:6" ht="18.75" customHeight="1" x14ac:dyDescent="0.15">
      <c r="A86" s="230"/>
      <c r="B86" s="231"/>
      <c r="C86" s="216"/>
      <c r="D86" s="236"/>
      <c r="E86" s="234"/>
      <c r="F86" s="56" t="s">
        <v>142</v>
      </c>
    </row>
    <row r="87" spans="1:6" ht="18.75" customHeight="1" x14ac:dyDescent="0.15">
      <c r="A87" s="230"/>
      <c r="B87" s="231"/>
      <c r="C87" s="216"/>
      <c r="D87" s="236"/>
      <c r="E87" s="234"/>
      <c r="F87" s="56" t="s">
        <v>143</v>
      </c>
    </row>
    <row r="88" spans="1:6" ht="18.75" customHeight="1" x14ac:dyDescent="0.15">
      <c r="A88" s="230"/>
      <c r="B88" s="231"/>
      <c r="C88" s="216"/>
      <c r="D88" s="236"/>
      <c r="E88" s="234"/>
      <c r="F88" s="56" t="s">
        <v>144</v>
      </c>
    </row>
    <row r="89" spans="1:6" ht="18.75" customHeight="1" x14ac:dyDescent="0.15">
      <c r="A89" s="230"/>
      <c r="B89" s="231"/>
      <c r="C89" s="216"/>
      <c r="D89" s="236"/>
      <c r="E89" s="234"/>
      <c r="F89" s="47" t="s">
        <v>145</v>
      </c>
    </row>
    <row r="90" spans="1:6" ht="18.75" customHeight="1" x14ac:dyDescent="0.15">
      <c r="A90" s="230"/>
      <c r="B90" s="231"/>
      <c r="C90" s="216"/>
      <c r="D90" s="236"/>
      <c r="E90" s="234"/>
      <c r="F90" s="56" t="s">
        <v>146</v>
      </c>
    </row>
    <row r="91" spans="1:6" ht="18.75" customHeight="1" x14ac:dyDescent="0.15">
      <c r="A91" s="230"/>
      <c r="B91" s="231"/>
      <c r="C91" s="216"/>
      <c r="D91" s="236"/>
      <c r="E91" s="234"/>
      <c r="F91" s="56" t="s">
        <v>147</v>
      </c>
    </row>
    <row r="92" spans="1:6" ht="18.75" customHeight="1" x14ac:dyDescent="0.15">
      <c r="A92" s="230"/>
      <c r="B92" s="231"/>
      <c r="C92" s="217"/>
      <c r="D92" s="237"/>
      <c r="E92" s="227"/>
      <c r="F92" s="55" t="s">
        <v>148</v>
      </c>
    </row>
    <row r="93" spans="1:6" ht="18.75" customHeight="1" x14ac:dyDescent="0.15">
      <c r="A93" s="230"/>
      <c r="B93" s="231"/>
      <c r="C93" s="213" t="s">
        <v>61</v>
      </c>
      <c r="D93" s="235" t="s">
        <v>149</v>
      </c>
      <c r="E93" s="226">
        <v>33</v>
      </c>
      <c r="F93" s="54" t="s">
        <v>150</v>
      </c>
    </row>
    <row r="94" spans="1:6" ht="18.75" customHeight="1" x14ac:dyDescent="0.15">
      <c r="A94" s="230"/>
      <c r="B94" s="231"/>
      <c r="C94" s="231"/>
      <c r="D94" s="236"/>
      <c r="E94" s="234"/>
      <c r="F94" s="56" t="s">
        <v>151</v>
      </c>
    </row>
    <row r="95" spans="1:6" ht="18.75" customHeight="1" x14ac:dyDescent="0.15">
      <c r="A95" s="230"/>
      <c r="B95" s="231"/>
      <c r="C95" s="231"/>
      <c r="D95" s="236"/>
      <c r="E95" s="234"/>
      <c r="F95" s="56" t="s">
        <v>152</v>
      </c>
    </row>
    <row r="96" spans="1:6" ht="18.75" customHeight="1" x14ac:dyDescent="0.15">
      <c r="A96" s="230"/>
      <c r="B96" s="231"/>
      <c r="C96" s="231"/>
      <c r="D96" s="236"/>
      <c r="E96" s="234"/>
      <c r="F96" s="56" t="s">
        <v>153</v>
      </c>
    </row>
    <row r="97" spans="1:6" ht="18.75" customHeight="1" x14ac:dyDescent="0.15">
      <c r="A97" s="230"/>
      <c r="B97" s="231"/>
      <c r="C97" s="231"/>
      <c r="D97" s="236"/>
      <c r="E97" s="234"/>
      <c r="F97" s="56" t="s">
        <v>154</v>
      </c>
    </row>
    <row r="98" spans="1:6" ht="18.75" customHeight="1" x14ac:dyDescent="0.15">
      <c r="A98" s="230"/>
      <c r="B98" s="231"/>
      <c r="C98" s="231"/>
      <c r="D98" s="236"/>
      <c r="E98" s="234"/>
      <c r="F98" s="56" t="s">
        <v>155</v>
      </c>
    </row>
    <row r="99" spans="1:6" ht="18.75" customHeight="1" x14ac:dyDescent="0.15">
      <c r="A99" s="230"/>
      <c r="B99" s="231"/>
      <c r="C99" s="231"/>
      <c r="D99" s="236"/>
      <c r="E99" s="234"/>
      <c r="F99" s="47" t="s">
        <v>156</v>
      </c>
    </row>
    <row r="100" spans="1:6" ht="18.75" customHeight="1" x14ac:dyDescent="0.15">
      <c r="A100" s="230"/>
      <c r="B100" s="232"/>
      <c r="C100" s="232"/>
      <c r="D100" s="237"/>
      <c r="E100" s="227"/>
      <c r="F100" s="55" t="s">
        <v>138</v>
      </c>
    </row>
    <row r="101" spans="1:6" ht="15" customHeight="1" x14ac:dyDescent="0.15">
      <c r="B101" s="34"/>
      <c r="C101" s="34"/>
      <c r="D101" s="67"/>
      <c r="E101" s="71"/>
    </row>
    <row r="102" spans="1:6" ht="19.5" customHeight="1" x14ac:dyDescent="0.15">
      <c r="A102" s="44" t="s">
        <v>157</v>
      </c>
      <c r="C102" s="34"/>
      <c r="D102" s="72"/>
      <c r="E102" s="68"/>
    </row>
    <row r="103" spans="1:6" ht="19.5" customHeight="1" x14ac:dyDescent="0.15">
      <c r="A103" s="241" t="s">
        <v>13</v>
      </c>
      <c r="B103" s="242" t="s">
        <v>469</v>
      </c>
      <c r="C103" s="243"/>
      <c r="D103" s="244" t="s">
        <v>472</v>
      </c>
      <c r="E103" s="246" t="s">
        <v>468</v>
      </c>
      <c r="F103" s="241" t="s">
        <v>470</v>
      </c>
    </row>
    <row r="104" spans="1:6" ht="19.5" customHeight="1" x14ac:dyDescent="0.15">
      <c r="A104" s="241"/>
      <c r="B104" s="176"/>
      <c r="C104" s="179" t="s">
        <v>158</v>
      </c>
      <c r="D104" s="245"/>
      <c r="E104" s="247"/>
      <c r="F104" s="241"/>
    </row>
    <row r="105" spans="1:6" ht="18.75" customHeight="1" x14ac:dyDescent="0.15">
      <c r="A105" s="230" t="s">
        <v>93</v>
      </c>
      <c r="B105" s="248" t="s">
        <v>30</v>
      </c>
      <c r="C105" s="35" t="s">
        <v>159</v>
      </c>
      <c r="D105" s="69" t="s">
        <v>160</v>
      </c>
      <c r="E105" s="64">
        <v>34</v>
      </c>
      <c r="F105" s="66" t="s">
        <v>161</v>
      </c>
    </row>
    <row r="106" spans="1:6" ht="18.75" customHeight="1" x14ac:dyDescent="0.15">
      <c r="A106" s="230"/>
      <c r="B106" s="248"/>
      <c r="C106" s="213" t="s">
        <v>162</v>
      </c>
      <c r="D106" s="205" t="s">
        <v>163</v>
      </c>
      <c r="E106" s="226">
        <v>35</v>
      </c>
      <c r="F106" s="73" t="s">
        <v>164</v>
      </c>
    </row>
    <row r="107" spans="1:6" ht="18.75" customHeight="1" x14ac:dyDescent="0.15">
      <c r="A107" s="230"/>
      <c r="B107" s="248"/>
      <c r="C107" s="232"/>
      <c r="D107" s="206"/>
      <c r="E107" s="227"/>
      <c r="F107" s="74" t="s">
        <v>165</v>
      </c>
    </row>
    <row r="108" spans="1:6" ht="38.25" customHeight="1" x14ac:dyDescent="0.15">
      <c r="A108" s="230"/>
      <c r="B108" s="248"/>
      <c r="C108" s="35" t="s">
        <v>166</v>
      </c>
      <c r="D108" s="69" t="s">
        <v>167</v>
      </c>
      <c r="E108" s="64">
        <v>36</v>
      </c>
      <c r="F108" s="52" t="s">
        <v>168</v>
      </c>
    </row>
    <row r="109" spans="1:6" ht="18.75" customHeight="1" x14ac:dyDescent="0.15">
      <c r="A109" s="230"/>
      <c r="B109" s="248"/>
      <c r="C109" s="213" t="s">
        <v>169</v>
      </c>
      <c r="D109" s="205" t="s">
        <v>170</v>
      </c>
      <c r="E109" s="226">
        <v>37</v>
      </c>
      <c r="F109" s="73" t="s">
        <v>171</v>
      </c>
    </row>
    <row r="110" spans="1:6" ht="18.75" customHeight="1" x14ac:dyDescent="0.15">
      <c r="A110" s="230"/>
      <c r="B110" s="248"/>
      <c r="C110" s="232"/>
      <c r="D110" s="206"/>
      <c r="E110" s="227"/>
      <c r="F110" s="74" t="s">
        <v>172</v>
      </c>
    </row>
    <row r="111" spans="1:6" ht="18" customHeight="1" x14ac:dyDescent="0.15">
      <c r="A111" s="230"/>
      <c r="B111" s="248"/>
      <c r="C111" s="35" t="s">
        <v>173</v>
      </c>
      <c r="D111" s="69" t="s">
        <v>174</v>
      </c>
      <c r="E111" s="64">
        <v>38</v>
      </c>
      <c r="F111" s="75" t="s">
        <v>175</v>
      </c>
    </row>
    <row r="112" spans="1:6" ht="18" customHeight="1" x14ac:dyDescent="0.15">
      <c r="A112" s="230"/>
      <c r="B112" s="248" t="s">
        <v>34</v>
      </c>
      <c r="C112" s="220" t="s">
        <v>159</v>
      </c>
      <c r="D112" s="69" t="s">
        <v>176</v>
      </c>
      <c r="E112" s="64">
        <v>39</v>
      </c>
      <c r="F112" s="66" t="s">
        <v>177</v>
      </c>
    </row>
    <row r="113" spans="1:6" ht="18" customHeight="1" x14ac:dyDescent="0.15">
      <c r="A113" s="230"/>
      <c r="B113" s="248"/>
      <c r="C113" s="249"/>
      <c r="D113" s="69" t="s">
        <v>178</v>
      </c>
      <c r="E113" s="64">
        <v>40</v>
      </c>
      <c r="F113" s="76" t="s">
        <v>179</v>
      </c>
    </row>
    <row r="114" spans="1:6" ht="18" customHeight="1" x14ac:dyDescent="0.15">
      <c r="A114" s="230"/>
      <c r="B114" s="248"/>
      <c r="C114" s="249"/>
      <c r="D114" s="205" t="s">
        <v>180</v>
      </c>
      <c r="E114" s="226">
        <v>41</v>
      </c>
      <c r="F114" s="73" t="s">
        <v>181</v>
      </c>
    </row>
    <row r="115" spans="1:6" ht="18" customHeight="1" x14ac:dyDescent="0.15">
      <c r="A115" s="230"/>
      <c r="B115" s="248"/>
      <c r="C115" s="249"/>
      <c r="D115" s="233"/>
      <c r="E115" s="234"/>
      <c r="F115" s="77" t="s">
        <v>182</v>
      </c>
    </row>
    <row r="116" spans="1:6" ht="18" customHeight="1" x14ac:dyDescent="0.15">
      <c r="A116" s="230"/>
      <c r="B116" s="248"/>
      <c r="C116" s="249"/>
      <c r="D116" s="233"/>
      <c r="E116" s="234"/>
      <c r="F116" s="77" t="s">
        <v>183</v>
      </c>
    </row>
    <row r="117" spans="1:6" ht="18" customHeight="1" x14ac:dyDescent="0.15">
      <c r="A117" s="230"/>
      <c r="B117" s="248"/>
      <c r="C117" s="249"/>
      <c r="D117" s="233"/>
      <c r="E117" s="234"/>
      <c r="F117" s="77" t="s">
        <v>184</v>
      </c>
    </row>
    <row r="118" spans="1:6" ht="18" customHeight="1" x14ac:dyDescent="0.15">
      <c r="A118" s="230"/>
      <c r="B118" s="248"/>
      <c r="C118" s="221"/>
      <c r="D118" s="206"/>
      <c r="E118" s="227"/>
      <c r="F118" s="74" t="s">
        <v>185</v>
      </c>
    </row>
    <row r="119" spans="1:6" ht="18" customHeight="1" x14ac:dyDescent="0.15">
      <c r="A119" s="230"/>
      <c r="B119" s="248"/>
      <c r="C119" s="220" t="s">
        <v>186</v>
      </c>
      <c r="D119" s="69" t="s">
        <v>187</v>
      </c>
      <c r="E119" s="64">
        <v>42</v>
      </c>
      <c r="F119" s="66" t="s">
        <v>188</v>
      </c>
    </row>
    <row r="120" spans="1:6" ht="18" customHeight="1" x14ac:dyDescent="0.15">
      <c r="A120" s="230"/>
      <c r="B120" s="248"/>
      <c r="C120" s="249"/>
      <c r="D120" s="205" t="s">
        <v>189</v>
      </c>
      <c r="E120" s="226">
        <v>43</v>
      </c>
      <c r="F120" s="73" t="s">
        <v>190</v>
      </c>
    </row>
    <row r="121" spans="1:6" ht="18" customHeight="1" x14ac:dyDescent="0.15">
      <c r="A121" s="230"/>
      <c r="B121" s="248"/>
      <c r="C121" s="249"/>
      <c r="D121" s="233"/>
      <c r="E121" s="234"/>
      <c r="F121" s="78" t="s">
        <v>191</v>
      </c>
    </row>
    <row r="122" spans="1:6" ht="18" customHeight="1" x14ac:dyDescent="0.15">
      <c r="A122" s="230"/>
      <c r="B122" s="248"/>
      <c r="C122" s="249"/>
      <c r="D122" s="206"/>
      <c r="E122" s="227"/>
      <c r="F122" s="74" t="s">
        <v>192</v>
      </c>
    </row>
    <row r="123" spans="1:6" ht="18" customHeight="1" x14ac:dyDescent="0.15">
      <c r="A123" s="230"/>
      <c r="B123" s="248"/>
      <c r="C123" s="249"/>
      <c r="D123" s="205" t="s">
        <v>193</v>
      </c>
      <c r="E123" s="226">
        <v>44</v>
      </c>
      <c r="F123" s="73" t="s">
        <v>194</v>
      </c>
    </row>
    <row r="124" spans="1:6" ht="18" customHeight="1" x14ac:dyDescent="0.15">
      <c r="A124" s="230"/>
      <c r="B124" s="248"/>
      <c r="C124" s="249"/>
      <c r="D124" s="233"/>
      <c r="E124" s="234"/>
      <c r="F124" s="77" t="s">
        <v>195</v>
      </c>
    </row>
    <row r="125" spans="1:6" ht="18" customHeight="1" x14ac:dyDescent="0.15">
      <c r="A125" s="230"/>
      <c r="B125" s="248"/>
      <c r="C125" s="249"/>
      <c r="D125" s="233"/>
      <c r="E125" s="234"/>
      <c r="F125" s="77" t="s">
        <v>196</v>
      </c>
    </row>
    <row r="126" spans="1:6" ht="18" customHeight="1" x14ac:dyDescent="0.15">
      <c r="A126" s="230"/>
      <c r="B126" s="248"/>
      <c r="C126" s="249"/>
      <c r="D126" s="233"/>
      <c r="E126" s="234"/>
      <c r="F126" s="77" t="s">
        <v>197</v>
      </c>
    </row>
    <row r="127" spans="1:6" ht="18" customHeight="1" x14ac:dyDescent="0.15">
      <c r="A127" s="230"/>
      <c r="B127" s="248"/>
      <c r="C127" s="221"/>
      <c r="D127" s="206"/>
      <c r="E127" s="227"/>
      <c r="F127" s="74" t="s">
        <v>198</v>
      </c>
    </row>
    <row r="128" spans="1:6" ht="18" customHeight="1" x14ac:dyDescent="0.15">
      <c r="A128" s="230"/>
      <c r="B128" s="248"/>
      <c r="C128" s="220" t="s">
        <v>166</v>
      </c>
      <c r="D128" s="205" t="s">
        <v>199</v>
      </c>
      <c r="E128" s="226">
        <v>45</v>
      </c>
      <c r="F128" s="73" t="s">
        <v>200</v>
      </c>
    </row>
    <row r="129" spans="1:6" ht="18" customHeight="1" x14ac:dyDescent="0.15">
      <c r="A129" s="230"/>
      <c r="B129" s="248"/>
      <c r="C129" s="249"/>
      <c r="D129" s="206"/>
      <c r="E129" s="227"/>
      <c r="F129" s="76" t="s">
        <v>201</v>
      </c>
    </row>
    <row r="130" spans="1:6" ht="18" customHeight="1" x14ac:dyDescent="0.15">
      <c r="A130" s="230"/>
      <c r="B130" s="248"/>
      <c r="C130" s="249"/>
      <c r="D130" s="69" t="s">
        <v>202</v>
      </c>
      <c r="E130" s="64">
        <v>46</v>
      </c>
      <c r="F130" s="66" t="s">
        <v>203</v>
      </c>
    </row>
    <row r="131" spans="1:6" ht="18" customHeight="1" x14ac:dyDescent="0.15">
      <c r="A131" s="230"/>
      <c r="B131" s="248"/>
      <c r="C131" s="249"/>
      <c r="D131" s="205" t="s">
        <v>204</v>
      </c>
      <c r="E131" s="226">
        <v>47</v>
      </c>
      <c r="F131" s="73" t="s">
        <v>205</v>
      </c>
    </row>
    <row r="132" spans="1:6" ht="18" customHeight="1" x14ac:dyDescent="0.15">
      <c r="A132" s="230"/>
      <c r="B132" s="248"/>
      <c r="C132" s="249"/>
      <c r="D132" s="233"/>
      <c r="E132" s="234"/>
      <c r="F132" s="77" t="s">
        <v>206</v>
      </c>
    </row>
    <row r="133" spans="1:6" ht="18" customHeight="1" x14ac:dyDescent="0.15">
      <c r="A133" s="230"/>
      <c r="B133" s="248"/>
      <c r="C133" s="221"/>
      <c r="D133" s="206"/>
      <c r="E133" s="227"/>
      <c r="F133" s="74" t="s">
        <v>207</v>
      </c>
    </row>
    <row r="134" spans="1:6" ht="18" customHeight="1" x14ac:dyDescent="0.15">
      <c r="A134" s="230"/>
      <c r="B134" s="248"/>
      <c r="C134" s="220" t="s">
        <v>169</v>
      </c>
      <c r="D134" s="69" t="s">
        <v>208</v>
      </c>
      <c r="E134" s="79">
        <v>48</v>
      </c>
      <c r="F134" s="66" t="s">
        <v>209</v>
      </c>
    </row>
    <row r="135" spans="1:6" ht="18" customHeight="1" x14ac:dyDescent="0.15">
      <c r="A135" s="230"/>
      <c r="B135" s="248"/>
      <c r="C135" s="249"/>
      <c r="D135" s="205" t="s">
        <v>210</v>
      </c>
      <c r="E135" s="252">
        <v>49</v>
      </c>
      <c r="F135" s="73" t="s">
        <v>211</v>
      </c>
    </row>
    <row r="136" spans="1:6" ht="18" customHeight="1" x14ac:dyDescent="0.15">
      <c r="A136" s="230"/>
      <c r="B136" s="248"/>
      <c r="C136" s="221"/>
      <c r="D136" s="206"/>
      <c r="E136" s="253"/>
      <c r="F136" s="74" t="s">
        <v>212</v>
      </c>
    </row>
    <row r="137" spans="1:6" ht="18" customHeight="1" x14ac:dyDescent="0.15">
      <c r="A137" s="230"/>
      <c r="B137" s="248"/>
      <c r="C137" s="49" t="s">
        <v>173</v>
      </c>
      <c r="D137" s="69" t="s">
        <v>213</v>
      </c>
      <c r="E137" s="79">
        <v>50</v>
      </c>
      <c r="F137" s="66" t="s">
        <v>214</v>
      </c>
    </row>
    <row r="138" spans="1:6" ht="18" customHeight="1" x14ac:dyDescent="0.15">
      <c r="A138" s="230"/>
      <c r="B138" s="254" t="s">
        <v>215</v>
      </c>
      <c r="C138" s="255"/>
      <c r="D138" s="235" t="s">
        <v>216</v>
      </c>
      <c r="E138" s="252">
        <v>51</v>
      </c>
      <c r="F138" s="73" t="s">
        <v>217</v>
      </c>
    </row>
    <row r="139" spans="1:6" ht="18" customHeight="1" x14ac:dyDescent="0.15">
      <c r="A139" s="230"/>
      <c r="B139" s="256"/>
      <c r="C139" s="257"/>
      <c r="D139" s="236"/>
      <c r="E139" s="260"/>
      <c r="F139" s="77" t="s">
        <v>218</v>
      </c>
    </row>
    <row r="140" spans="1:6" ht="18" customHeight="1" x14ac:dyDescent="0.15">
      <c r="A140" s="230"/>
      <c r="B140" s="256"/>
      <c r="C140" s="257"/>
      <c r="D140" s="236"/>
      <c r="E140" s="260"/>
      <c r="F140" s="77" t="s">
        <v>219</v>
      </c>
    </row>
    <row r="141" spans="1:6" ht="18" customHeight="1" x14ac:dyDescent="0.15">
      <c r="A141" s="230"/>
      <c r="B141" s="256"/>
      <c r="C141" s="257"/>
      <c r="D141" s="236"/>
      <c r="E141" s="260"/>
      <c r="F141" s="77" t="s">
        <v>220</v>
      </c>
    </row>
    <row r="142" spans="1:6" ht="18" customHeight="1" x14ac:dyDescent="0.15">
      <c r="A142" s="230"/>
      <c r="B142" s="256"/>
      <c r="C142" s="257"/>
      <c r="D142" s="236"/>
      <c r="E142" s="260"/>
      <c r="F142" s="77" t="s">
        <v>221</v>
      </c>
    </row>
    <row r="143" spans="1:6" ht="18" customHeight="1" x14ac:dyDescent="0.15">
      <c r="A143" s="230"/>
      <c r="B143" s="258"/>
      <c r="C143" s="259"/>
      <c r="D143" s="237"/>
      <c r="E143" s="253"/>
      <c r="F143" s="74" t="s">
        <v>222</v>
      </c>
    </row>
    <row r="144" spans="1:6" ht="15" customHeight="1" x14ac:dyDescent="0.15">
      <c r="B144" s="34"/>
      <c r="C144" s="34"/>
      <c r="D144" s="67"/>
      <c r="E144" s="71"/>
    </row>
    <row r="145" spans="1:6" ht="19.5" customHeight="1" x14ac:dyDescent="0.15">
      <c r="A145" s="44" t="s">
        <v>223</v>
      </c>
      <c r="C145" s="80"/>
      <c r="D145" s="67"/>
      <c r="E145" s="71"/>
    </row>
    <row r="146" spans="1:6" s="81" customFormat="1" ht="19.5" customHeight="1" x14ac:dyDescent="0.15">
      <c r="A146" s="178" t="s">
        <v>13</v>
      </c>
      <c r="B146" s="243" t="s">
        <v>469</v>
      </c>
      <c r="C146" s="243"/>
      <c r="D146" s="177" t="s">
        <v>472</v>
      </c>
      <c r="E146" s="36" t="s">
        <v>468</v>
      </c>
      <c r="F146" s="178" t="s">
        <v>470</v>
      </c>
    </row>
    <row r="147" spans="1:6" s="81" customFormat="1" ht="18" customHeight="1" x14ac:dyDescent="0.15">
      <c r="A147" s="230" t="s">
        <v>93</v>
      </c>
      <c r="B147" s="248" t="s">
        <v>224</v>
      </c>
      <c r="C147" s="248"/>
      <c r="D147" s="35" t="s">
        <v>225</v>
      </c>
      <c r="E147" s="64">
        <v>52</v>
      </c>
      <c r="F147" s="66" t="s">
        <v>226</v>
      </c>
    </row>
    <row r="148" spans="1:6" s="81" customFormat="1" ht="18" customHeight="1" x14ac:dyDescent="0.15">
      <c r="A148" s="230"/>
      <c r="B148" s="248"/>
      <c r="C148" s="248"/>
      <c r="D148" s="35" t="s">
        <v>448</v>
      </c>
      <c r="E148" s="64">
        <v>53</v>
      </c>
      <c r="F148" s="66" t="s">
        <v>227</v>
      </c>
    </row>
    <row r="149" spans="1:6" s="81" customFormat="1" ht="18" customHeight="1" x14ac:dyDescent="0.15">
      <c r="A149" s="230"/>
      <c r="B149" s="248"/>
      <c r="C149" s="248"/>
      <c r="D149" s="35" t="s">
        <v>228</v>
      </c>
      <c r="E149" s="64">
        <v>54</v>
      </c>
      <c r="F149" s="66" t="s">
        <v>229</v>
      </c>
    </row>
    <row r="150" spans="1:6" s="81" customFormat="1" ht="18" customHeight="1" x14ac:dyDescent="0.15">
      <c r="A150" s="230"/>
      <c r="B150" s="248"/>
      <c r="C150" s="248"/>
      <c r="D150" s="35" t="s">
        <v>230</v>
      </c>
      <c r="E150" s="64">
        <v>55</v>
      </c>
      <c r="F150" s="66" t="s">
        <v>231</v>
      </c>
    </row>
    <row r="151" spans="1:6" s="81" customFormat="1" ht="18" customHeight="1" x14ac:dyDescent="0.15">
      <c r="A151" s="230"/>
      <c r="B151" s="248"/>
      <c r="C151" s="248"/>
      <c r="D151" s="35" t="s">
        <v>232</v>
      </c>
      <c r="E151" s="64">
        <v>56</v>
      </c>
      <c r="F151" s="66" t="s">
        <v>233</v>
      </c>
    </row>
    <row r="152" spans="1:6" s="81" customFormat="1" ht="18" customHeight="1" x14ac:dyDescent="0.15">
      <c r="A152" s="230"/>
      <c r="B152" s="248"/>
      <c r="C152" s="248"/>
      <c r="D152" s="35" t="s">
        <v>473</v>
      </c>
      <c r="E152" s="64">
        <v>57</v>
      </c>
      <c r="F152" s="66" t="s">
        <v>234</v>
      </c>
    </row>
    <row r="153" spans="1:6" s="81" customFormat="1" ht="38.25" customHeight="1" x14ac:dyDescent="0.15">
      <c r="A153" s="230"/>
      <c r="B153" s="248"/>
      <c r="C153" s="248"/>
      <c r="D153" s="35" t="s">
        <v>235</v>
      </c>
      <c r="E153" s="64">
        <v>58</v>
      </c>
      <c r="F153" s="66" t="s">
        <v>236</v>
      </c>
    </row>
    <row r="154" spans="1:6" s="81" customFormat="1" ht="18" customHeight="1" x14ac:dyDescent="0.15">
      <c r="A154" s="230"/>
      <c r="B154" s="248"/>
      <c r="C154" s="248"/>
      <c r="D154" s="35" t="s">
        <v>237</v>
      </c>
      <c r="E154" s="64">
        <v>59</v>
      </c>
      <c r="F154" s="66" t="s">
        <v>237</v>
      </c>
    </row>
    <row r="155" spans="1:6" s="81" customFormat="1" ht="18" customHeight="1" x14ac:dyDescent="0.15">
      <c r="A155" s="230"/>
      <c r="B155" s="248"/>
      <c r="C155" s="248"/>
      <c r="D155" s="35" t="s">
        <v>217</v>
      </c>
      <c r="E155" s="64">
        <v>60</v>
      </c>
      <c r="F155" s="66" t="s">
        <v>217</v>
      </c>
    </row>
    <row r="156" spans="1:6" ht="15" customHeight="1" x14ac:dyDescent="0.15">
      <c r="B156" s="34"/>
      <c r="C156" s="34"/>
      <c r="D156" s="67"/>
      <c r="E156" s="68"/>
    </row>
    <row r="157" spans="1:6" ht="19.5" customHeight="1" x14ac:dyDescent="0.15">
      <c r="A157" s="39" t="s">
        <v>238</v>
      </c>
      <c r="C157" s="34"/>
      <c r="D157" s="67"/>
      <c r="E157" s="68"/>
    </row>
    <row r="158" spans="1:6" ht="8.25" customHeight="1" x14ac:dyDescent="0.15">
      <c r="B158" s="34"/>
      <c r="C158" s="34"/>
      <c r="D158" s="67"/>
      <c r="E158" s="68"/>
    </row>
    <row r="159" spans="1:6" ht="19.5" customHeight="1" x14ac:dyDescent="0.15">
      <c r="A159" s="241" t="s">
        <v>13</v>
      </c>
      <c r="B159" s="244" t="s">
        <v>447</v>
      </c>
      <c r="C159" s="250"/>
      <c r="D159" s="242" t="s">
        <v>472</v>
      </c>
      <c r="E159" s="246" t="s">
        <v>468</v>
      </c>
      <c r="F159" s="261" t="s">
        <v>470</v>
      </c>
    </row>
    <row r="160" spans="1:6" ht="19.5" customHeight="1" x14ac:dyDescent="0.15">
      <c r="A160" s="241"/>
      <c r="B160" s="180"/>
      <c r="C160" s="179" t="s">
        <v>474</v>
      </c>
      <c r="D160" s="251"/>
      <c r="E160" s="247"/>
      <c r="F160" s="262"/>
    </row>
    <row r="161" spans="1:6" ht="19.5" customHeight="1" x14ac:dyDescent="0.15">
      <c r="A161" s="263" t="s">
        <v>239</v>
      </c>
      <c r="B161" s="213" t="s">
        <v>34</v>
      </c>
      <c r="C161" s="220" t="s">
        <v>121</v>
      </c>
      <c r="D161" s="235" t="s">
        <v>240</v>
      </c>
      <c r="E161" s="224">
        <v>61</v>
      </c>
      <c r="F161" s="73" t="s">
        <v>241</v>
      </c>
    </row>
    <row r="162" spans="1:6" ht="19.5" customHeight="1" x14ac:dyDescent="0.15">
      <c r="A162" s="263"/>
      <c r="B162" s="231"/>
      <c r="C162" s="249"/>
      <c r="D162" s="236"/>
      <c r="E162" s="264"/>
      <c r="F162" s="77" t="s">
        <v>242</v>
      </c>
    </row>
    <row r="163" spans="1:6" ht="19.5" customHeight="1" x14ac:dyDescent="0.15">
      <c r="A163" s="263"/>
      <c r="B163" s="231"/>
      <c r="C163" s="249"/>
      <c r="D163" s="236"/>
      <c r="E163" s="264"/>
      <c r="F163" s="77" t="s">
        <v>243</v>
      </c>
    </row>
    <row r="164" spans="1:6" ht="19.5" customHeight="1" x14ac:dyDescent="0.15">
      <c r="A164" s="263"/>
      <c r="B164" s="231"/>
      <c r="C164" s="249"/>
      <c r="D164" s="236"/>
      <c r="E164" s="264"/>
      <c r="F164" s="77" t="s">
        <v>244</v>
      </c>
    </row>
    <row r="165" spans="1:6" ht="19.5" customHeight="1" x14ac:dyDescent="0.15">
      <c r="A165" s="263"/>
      <c r="B165" s="231"/>
      <c r="C165" s="249"/>
      <c r="D165" s="236"/>
      <c r="E165" s="264"/>
      <c r="F165" s="78" t="s">
        <v>245</v>
      </c>
    </row>
    <row r="166" spans="1:6" ht="19.5" customHeight="1" x14ac:dyDescent="0.15">
      <c r="A166" s="263"/>
      <c r="B166" s="231"/>
      <c r="C166" s="249"/>
      <c r="D166" s="236"/>
      <c r="E166" s="264"/>
      <c r="F166" s="77" t="s">
        <v>246</v>
      </c>
    </row>
    <row r="167" spans="1:6" ht="19.5" customHeight="1" x14ac:dyDescent="0.15">
      <c r="A167" s="263"/>
      <c r="B167" s="231"/>
      <c r="C167" s="249"/>
      <c r="D167" s="237"/>
      <c r="E167" s="225"/>
      <c r="F167" s="74" t="s">
        <v>247</v>
      </c>
    </row>
    <row r="168" spans="1:6" ht="19.5" customHeight="1" x14ac:dyDescent="0.15">
      <c r="A168" s="263"/>
      <c r="B168" s="231"/>
      <c r="C168" s="249"/>
      <c r="D168" s="205" t="s">
        <v>248</v>
      </c>
      <c r="E168" s="224">
        <v>62</v>
      </c>
      <c r="F168" s="73" t="s">
        <v>249</v>
      </c>
    </row>
    <row r="169" spans="1:6" ht="19.5" customHeight="1" x14ac:dyDescent="0.15">
      <c r="A169" s="263"/>
      <c r="B169" s="231"/>
      <c r="C169" s="249"/>
      <c r="D169" s="233"/>
      <c r="E169" s="264"/>
      <c r="F169" s="82" t="s">
        <v>250</v>
      </c>
    </row>
    <row r="170" spans="1:6" ht="19.5" customHeight="1" x14ac:dyDescent="0.15">
      <c r="A170" s="263"/>
      <c r="B170" s="231"/>
      <c r="C170" s="249"/>
      <c r="D170" s="233"/>
      <c r="E170" s="264"/>
      <c r="F170" s="77" t="s">
        <v>251</v>
      </c>
    </row>
    <row r="171" spans="1:6" ht="19.5" customHeight="1" x14ac:dyDescent="0.15">
      <c r="A171" s="263"/>
      <c r="B171" s="231"/>
      <c r="C171" s="221"/>
      <c r="D171" s="206"/>
      <c r="E171" s="225"/>
      <c r="F171" s="74" t="s">
        <v>252</v>
      </c>
    </row>
    <row r="172" spans="1:6" ht="19.5" customHeight="1" x14ac:dyDescent="0.15">
      <c r="A172" s="263"/>
      <c r="B172" s="231"/>
      <c r="C172" s="220" t="s">
        <v>139</v>
      </c>
      <c r="D172" s="235" t="s">
        <v>253</v>
      </c>
      <c r="E172" s="224">
        <v>63</v>
      </c>
      <c r="F172" s="73" t="s">
        <v>254</v>
      </c>
    </row>
    <row r="173" spans="1:6" ht="19.5" customHeight="1" x14ac:dyDescent="0.15">
      <c r="A173" s="263"/>
      <c r="B173" s="231"/>
      <c r="C173" s="249"/>
      <c r="D173" s="236"/>
      <c r="E173" s="264"/>
      <c r="F173" s="77" t="s">
        <v>255</v>
      </c>
    </row>
    <row r="174" spans="1:6" ht="19.5" customHeight="1" x14ac:dyDescent="0.15">
      <c r="A174" s="263"/>
      <c r="B174" s="231"/>
      <c r="C174" s="249"/>
      <c r="D174" s="237"/>
      <c r="E174" s="225"/>
      <c r="F174" s="76" t="s">
        <v>256</v>
      </c>
    </row>
    <row r="175" spans="1:6" ht="19.5" customHeight="1" x14ac:dyDescent="0.15">
      <c r="A175" s="263"/>
      <c r="B175" s="231"/>
      <c r="C175" s="249"/>
      <c r="D175" s="235" t="s">
        <v>257</v>
      </c>
      <c r="E175" s="224">
        <v>64</v>
      </c>
      <c r="F175" s="75" t="s">
        <v>258</v>
      </c>
    </row>
    <row r="176" spans="1:6" ht="19.5" customHeight="1" x14ac:dyDescent="0.15">
      <c r="A176" s="263"/>
      <c r="B176" s="231"/>
      <c r="C176" s="249"/>
      <c r="D176" s="236"/>
      <c r="E176" s="264"/>
      <c r="F176" s="77" t="s">
        <v>259</v>
      </c>
    </row>
    <row r="177" spans="1:6" ht="19.5" customHeight="1" x14ac:dyDescent="0.15">
      <c r="A177" s="263"/>
      <c r="B177" s="231"/>
      <c r="C177" s="221"/>
      <c r="D177" s="237"/>
      <c r="E177" s="225"/>
      <c r="F177" s="74" t="s">
        <v>260</v>
      </c>
    </row>
    <row r="178" spans="1:6" ht="19.5" customHeight="1" x14ac:dyDescent="0.15">
      <c r="A178" s="263"/>
      <c r="B178" s="231"/>
      <c r="C178" s="220" t="s">
        <v>61</v>
      </c>
      <c r="D178" s="235" t="s">
        <v>261</v>
      </c>
      <c r="E178" s="224">
        <v>65</v>
      </c>
      <c r="F178" s="73" t="s">
        <v>262</v>
      </c>
    </row>
    <row r="179" spans="1:6" ht="19.5" customHeight="1" x14ac:dyDescent="0.15">
      <c r="A179" s="263"/>
      <c r="B179" s="231"/>
      <c r="C179" s="249"/>
      <c r="D179" s="236"/>
      <c r="E179" s="264"/>
      <c r="F179" s="82" t="s">
        <v>263</v>
      </c>
    </row>
    <row r="180" spans="1:6" ht="19.5" customHeight="1" x14ac:dyDescent="0.15">
      <c r="A180" s="263"/>
      <c r="B180" s="231"/>
      <c r="C180" s="249"/>
      <c r="D180" s="236"/>
      <c r="E180" s="264"/>
      <c r="F180" s="77" t="s">
        <v>264</v>
      </c>
    </row>
    <row r="181" spans="1:6" ht="19.5" customHeight="1" x14ac:dyDescent="0.15">
      <c r="A181" s="263"/>
      <c r="B181" s="231"/>
      <c r="C181" s="249"/>
      <c r="D181" s="236"/>
      <c r="E181" s="264"/>
      <c r="F181" s="77" t="s">
        <v>265</v>
      </c>
    </row>
    <row r="182" spans="1:6" ht="19.5" customHeight="1" x14ac:dyDescent="0.15">
      <c r="A182" s="263"/>
      <c r="B182" s="231"/>
      <c r="C182" s="249"/>
      <c r="D182" s="237"/>
      <c r="E182" s="225"/>
      <c r="F182" s="74" t="s">
        <v>247</v>
      </c>
    </row>
    <row r="183" spans="1:6" ht="19.5" customHeight="1" x14ac:dyDescent="0.15">
      <c r="A183" s="263"/>
      <c r="B183" s="231"/>
      <c r="C183" s="249"/>
      <c r="D183" s="235" t="s">
        <v>266</v>
      </c>
      <c r="E183" s="224">
        <v>66</v>
      </c>
      <c r="F183" s="73" t="s">
        <v>267</v>
      </c>
    </row>
    <row r="184" spans="1:6" ht="19.5" customHeight="1" x14ac:dyDescent="0.15">
      <c r="A184" s="263"/>
      <c r="B184" s="232"/>
      <c r="C184" s="221"/>
      <c r="D184" s="237"/>
      <c r="E184" s="225"/>
      <c r="F184" s="74" t="s">
        <v>252</v>
      </c>
    </row>
    <row r="187" spans="1:6" ht="18.75" x14ac:dyDescent="0.15">
      <c r="A187" s="40" t="s">
        <v>475</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V74"/>
  <sheetViews>
    <sheetView view="pageBreakPreview" topLeftCell="I1" zoomScale="69" zoomScaleNormal="98" zoomScaleSheetLayoutView="69" workbookViewId="0">
      <selection activeCell="T62" sqref="T62"/>
    </sheetView>
  </sheetViews>
  <sheetFormatPr defaultColWidth="9" defaultRowHeight="16.5" x14ac:dyDescent="0.15"/>
  <cols>
    <col min="1" max="1" width="7.375" style="83" bestFit="1" customWidth="1"/>
    <col min="2" max="2" width="9.5" style="83" customWidth="1"/>
    <col min="3" max="3" width="9.25" style="83" customWidth="1"/>
    <col min="4" max="5" width="24.625" style="83" customWidth="1"/>
    <col min="6" max="6" width="9.5" style="83" customWidth="1"/>
    <col min="7" max="7" width="8.125" style="83" customWidth="1"/>
    <col min="8" max="8" width="29" style="83" customWidth="1"/>
    <col min="9" max="9" width="10.875" style="83" customWidth="1"/>
    <col min="10" max="10" width="19.125" style="83" customWidth="1"/>
    <col min="11" max="11" width="5.875" style="135" bestFit="1" customWidth="1"/>
    <col min="12" max="12" width="11.375" style="135" customWidth="1"/>
    <col min="13" max="13" width="17.875" style="135" customWidth="1"/>
    <col min="14" max="14" width="21.875" style="135" customWidth="1"/>
    <col min="15" max="15" width="48.25" style="135" customWidth="1"/>
    <col min="16" max="16" width="9" style="83"/>
    <col min="17" max="17" width="36" style="83" customWidth="1"/>
    <col min="18" max="18" width="33" style="83" customWidth="1"/>
    <col min="19" max="19" width="31.75" style="83" customWidth="1"/>
    <col min="20" max="20" width="64.25" style="83" customWidth="1"/>
    <col min="21" max="16384" width="9" style="83"/>
  </cols>
  <sheetData>
    <row r="1" spans="1:20" ht="42.75" customHeight="1" x14ac:dyDescent="0.15">
      <c r="A1" s="268"/>
      <c r="B1" s="268"/>
      <c r="C1" s="268"/>
      <c r="D1" s="268"/>
      <c r="E1" s="268"/>
      <c r="F1" s="268"/>
      <c r="G1" s="268"/>
      <c r="H1" s="268"/>
      <c r="I1" s="268"/>
      <c r="J1" s="268"/>
      <c r="K1" s="269" t="s">
        <v>268</v>
      </c>
      <c r="L1" s="270"/>
      <c r="M1" s="270"/>
      <c r="N1" s="270"/>
      <c r="O1" s="271"/>
      <c r="P1" s="272" t="s">
        <v>269</v>
      </c>
      <c r="Q1" s="274" t="s">
        <v>451</v>
      </c>
      <c r="R1" s="136" t="s">
        <v>452</v>
      </c>
      <c r="S1" s="137"/>
      <c r="T1" s="138"/>
    </row>
    <row r="2" spans="1:20" ht="33" x14ac:dyDescent="0.15">
      <c r="A2" s="84" t="s">
        <v>270</v>
      </c>
      <c r="B2" s="85" t="s">
        <v>271</v>
      </c>
      <c r="C2" s="84" t="s">
        <v>272</v>
      </c>
      <c r="D2" s="85" t="s">
        <v>273</v>
      </c>
      <c r="E2" s="86" t="s">
        <v>274</v>
      </c>
      <c r="F2" s="86" t="s">
        <v>275</v>
      </c>
      <c r="G2" s="84" t="s">
        <v>276</v>
      </c>
      <c r="H2" s="84" t="s">
        <v>277</v>
      </c>
      <c r="I2" s="87" t="s">
        <v>278</v>
      </c>
      <c r="J2" s="85" t="s">
        <v>279</v>
      </c>
      <c r="K2" s="88" t="s">
        <v>280</v>
      </c>
      <c r="L2" s="89" t="s">
        <v>13</v>
      </c>
      <c r="M2" s="275" t="s">
        <v>450</v>
      </c>
      <c r="N2" s="276"/>
      <c r="O2" s="89" t="s">
        <v>14</v>
      </c>
      <c r="P2" s="273"/>
      <c r="Q2" s="274"/>
      <c r="R2" s="265" t="s">
        <v>453</v>
      </c>
      <c r="S2" s="266"/>
      <c r="T2" s="267"/>
    </row>
    <row r="3" spans="1:20" ht="18" customHeight="1" x14ac:dyDescent="0.15">
      <c r="A3" s="90" t="s">
        <v>281</v>
      </c>
      <c r="B3" s="91" t="s">
        <v>282</v>
      </c>
      <c r="C3" s="92" t="s">
        <v>282</v>
      </c>
      <c r="D3" s="91" t="s">
        <v>283</v>
      </c>
      <c r="E3" s="90" t="s">
        <v>284</v>
      </c>
      <c r="F3" s="92" t="s">
        <v>285</v>
      </c>
      <c r="G3" s="90" t="s">
        <v>286</v>
      </c>
      <c r="H3" s="90" t="s">
        <v>287</v>
      </c>
      <c r="I3" s="93">
        <v>1</v>
      </c>
      <c r="J3" s="91" t="s">
        <v>288</v>
      </c>
      <c r="K3" s="94">
        <v>200</v>
      </c>
      <c r="L3" s="95" t="s">
        <v>289</v>
      </c>
      <c r="M3" s="95" t="s">
        <v>20</v>
      </c>
      <c r="N3" s="95" t="s">
        <v>20</v>
      </c>
      <c r="O3" s="95" t="s">
        <v>290</v>
      </c>
      <c r="P3" s="96"/>
      <c r="Q3" s="97"/>
      <c r="R3" s="283" t="s">
        <v>454</v>
      </c>
      <c r="S3" s="284"/>
      <c r="T3" s="285"/>
    </row>
    <row r="4" spans="1:20" ht="18" customHeight="1" x14ac:dyDescent="0.15">
      <c r="A4" s="98" t="s">
        <v>291</v>
      </c>
      <c r="B4" s="99"/>
      <c r="C4" s="100" t="s">
        <v>292</v>
      </c>
      <c r="D4" s="101" t="s">
        <v>293</v>
      </c>
      <c r="E4" s="100" t="s">
        <v>294</v>
      </c>
      <c r="F4" s="100" t="s">
        <v>295</v>
      </c>
      <c r="G4" s="102" t="s">
        <v>296</v>
      </c>
      <c r="H4" s="100" t="s">
        <v>297</v>
      </c>
      <c r="I4" s="103">
        <v>2</v>
      </c>
      <c r="J4" s="101" t="s">
        <v>298</v>
      </c>
      <c r="K4" s="94">
        <v>300</v>
      </c>
      <c r="L4" s="95" t="s">
        <v>299</v>
      </c>
      <c r="M4" s="95" t="s">
        <v>300</v>
      </c>
      <c r="N4" s="95" t="s">
        <v>300</v>
      </c>
      <c r="O4" s="95" t="s">
        <v>301</v>
      </c>
      <c r="P4" s="96"/>
      <c r="Q4" s="97"/>
      <c r="R4" s="265" t="s">
        <v>455</v>
      </c>
      <c r="S4" s="266"/>
      <c r="T4" s="267"/>
    </row>
    <row r="5" spans="1:20" ht="18" customHeight="1" x14ac:dyDescent="0.15">
      <c r="C5" s="98" t="s">
        <v>302</v>
      </c>
      <c r="D5" s="101" t="s">
        <v>303</v>
      </c>
      <c r="E5" s="100" t="s">
        <v>304</v>
      </c>
      <c r="F5" s="104" t="s">
        <v>305</v>
      </c>
      <c r="G5" s="105"/>
      <c r="H5" s="100" t="s">
        <v>306</v>
      </c>
      <c r="I5" s="105"/>
      <c r="J5" s="101" t="s">
        <v>307</v>
      </c>
      <c r="K5" s="96"/>
      <c r="L5" s="96"/>
      <c r="M5" s="96"/>
      <c r="N5" s="96"/>
      <c r="O5" s="96"/>
      <c r="P5" s="96"/>
      <c r="Q5" s="97"/>
      <c r="R5" s="265" t="s">
        <v>456</v>
      </c>
      <c r="S5" s="266"/>
      <c r="T5" s="267"/>
    </row>
    <row r="6" spans="1:20" ht="18" customHeight="1" x14ac:dyDescent="0.15">
      <c r="D6" s="101" t="s">
        <v>308</v>
      </c>
      <c r="E6" s="100" t="s">
        <v>309</v>
      </c>
      <c r="F6" s="106"/>
      <c r="G6" s="107"/>
      <c r="H6" s="100" t="s">
        <v>310</v>
      </c>
      <c r="J6" s="101" t="s">
        <v>311</v>
      </c>
      <c r="K6" s="94">
        <v>1</v>
      </c>
      <c r="L6" s="95" t="s">
        <v>312</v>
      </c>
      <c r="M6" s="95" t="s">
        <v>313</v>
      </c>
      <c r="N6" s="95" t="s">
        <v>27</v>
      </c>
      <c r="O6" s="95" t="s">
        <v>314</v>
      </c>
      <c r="P6" s="108">
        <f>COUNTIF('様式第１－６号'!$H$8:$M$27,【選択肢】!K6)</f>
        <v>0</v>
      </c>
      <c r="Q6" s="97"/>
      <c r="R6" s="139" t="s">
        <v>315</v>
      </c>
      <c r="S6" s="140"/>
      <c r="T6" s="141"/>
    </row>
    <row r="7" spans="1:20" ht="18" customHeight="1" x14ac:dyDescent="0.15">
      <c r="A7" s="110"/>
      <c r="B7" s="110"/>
      <c r="C7" s="110"/>
      <c r="D7" s="111" t="s">
        <v>316</v>
      </c>
      <c r="E7" s="100" t="s">
        <v>317</v>
      </c>
      <c r="F7" s="109"/>
      <c r="G7" s="107"/>
      <c r="H7" s="100" t="s">
        <v>318</v>
      </c>
      <c r="I7" s="110"/>
      <c r="J7" s="101" t="s">
        <v>319</v>
      </c>
      <c r="K7" s="94">
        <v>2</v>
      </c>
      <c r="L7" s="95" t="s">
        <v>312</v>
      </c>
      <c r="M7" s="95" t="s">
        <v>313</v>
      </c>
      <c r="N7" s="95" t="s">
        <v>30</v>
      </c>
      <c r="O7" s="95" t="s">
        <v>320</v>
      </c>
      <c r="P7" s="108">
        <f>COUNTIF('様式第１－６号'!$H$8:$M$27,【選択肢】!K7)</f>
        <v>0</v>
      </c>
      <c r="Q7" s="97"/>
      <c r="R7" s="265" t="s">
        <v>457</v>
      </c>
      <c r="S7" s="266"/>
      <c r="T7" s="267"/>
    </row>
    <row r="8" spans="1:20" ht="18" customHeight="1" x14ac:dyDescent="0.15">
      <c r="A8" s="110"/>
      <c r="B8" s="110"/>
      <c r="C8" s="110"/>
      <c r="D8" s="110"/>
      <c r="E8" s="100" t="s">
        <v>321</v>
      </c>
      <c r="F8" s="109"/>
      <c r="G8" s="107"/>
      <c r="H8" s="100" t="s">
        <v>322</v>
      </c>
      <c r="I8" s="110"/>
      <c r="J8" s="101" t="s">
        <v>323</v>
      </c>
      <c r="K8" s="94">
        <v>3</v>
      </c>
      <c r="L8" s="95" t="s">
        <v>312</v>
      </c>
      <c r="M8" s="95" t="s">
        <v>32</v>
      </c>
      <c r="N8" s="95" t="s">
        <v>32</v>
      </c>
      <c r="O8" s="95" t="s">
        <v>442</v>
      </c>
      <c r="P8" s="108">
        <f>COUNTIF('様式第１－６号'!$H$8:$M$27,【選択肢】!K8)</f>
        <v>0</v>
      </c>
      <c r="Q8" s="97"/>
      <c r="R8" s="265"/>
      <c r="S8" s="266"/>
      <c r="T8" s="267"/>
    </row>
    <row r="9" spans="1:20" ht="18" customHeight="1" x14ac:dyDescent="0.15">
      <c r="A9" s="110"/>
      <c r="B9" s="110"/>
      <c r="C9" s="110"/>
      <c r="D9" s="110"/>
      <c r="E9" s="100" t="s">
        <v>324</v>
      </c>
      <c r="F9" s="109"/>
      <c r="G9" s="107"/>
      <c r="H9" s="100" t="s">
        <v>325</v>
      </c>
      <c r="I9" s="110"/>
      <c r="J9" s="101" t="s">
        <v>326</v>
      </c>
      <c r="K9" s="94">
        <v>4</v>
      </c>
      <c r="L9" s="95" t="s">
        <v>312</v>
      </c>
      <c r="M9" s="95" t="s">
        <v>34</v>
      </c>
      <c r="N9" s="95" t="s">
        <v>112</v>
      </c>
      <c r="O9" s="95" t="s">
        <v>327</v>
      </c>
      <c r="P9" s="108">
        <f>COUNTIF('様式第１－６号'!$H$8:$M$27,【選択肢】!K9)</f>
        <v>0</v>
      </c>
      <c r="Q9" s="97"/>
      <c r="R9" s="283" t="s">
        <v>328</v>
      </c>
      <c r="S9" s="284"/>
      <c r="T9" s="285"/>
    </row>
    <row r="10" spans="1:20" ht="18" customHeight="1" x14ac:dyDescent="0.15">
      <c r="A10" s="110"/>
      <c r="B10" s="110"/>
      <c r="C10" s="110"/>
      <c r="D10" s="110"/>
      <c r="E10" s="100" t="s">
        <v>329</v>
      </c>
      <c r="F10" s="109"/>
      <c r="G10" s="107"/>
      <c r="H10" s="100" t="s">
        <v>330</v>
      </c>
      <c r="I10" s="110"/>
      <c r="J10" s="111" t="s">
        <v>331</v>
      </c>
      <c r="K10" s="94">
        <v>5</v>
      </c>
      <c r="L10" s="95" t="s">
        <v>312</v>
      </c>
      <c r="M10" s="95" t="s">
        <v>34</v>
      </c>
      <c r="N10" s="95" t="s">
        <v>112</v>
      </c>
      <c r="O10" s="95" t="s">
        <v>332</v>
      </c>
      <c r="P10" s="108">
        <f>COUNTIF('様式第１－６号'!$H$8:$M$27,【選択肢】!K10)</f>
        <v>0</v>
      </c>
      <c r="Q10" s="97"/>
      <c r="R10" s="277" t="s">
        <v>333</v>
      </c>
      <c r="S10" s="278"/>
      <c r="T10" s="279"/>
    </row>
    <row r="11" spans="1:20" ht="18" customHeight="1" x14ac:dyDescent="0.15">
      <c r="A11" s="110"/>
      <c r="B11" s="110"/>
      <c r="C11" s="110"/>
      <c r="D11" s="110"/>
      <c r="E11" s="98" t="s">
        <v>334</v>
      </c>
      <c r="F11" s="109"/>
      <c r="G11" s="107"/>
      <c r="H11" s="100" t="s">
        <v>335</v>
      </c>
      <c r="I11" s="110"/>
      <c r="J11" s="110"/>
      <c r="K11" s="94">
        <v>6</v>
      </c>
      <c r="L11" s="95" t="s">
        <v>312</v>
      </c>
      <c r="M11" s="95" t="s">
        <v>34</v>
      </c>
      <c r="N11" s="95" t="s">
        <v>112</v>
      </c>
      <c r="O11" s="95" t="s">
        <v>336</v>
      </c>
      <c r="P11" s="108">
        <f>COUNTIF('様式第１－６号'!$H$8:$M$27,【選択肢】!K11)</f>
        <v>0</v>
      </c>
      <c r="Q11" s="97"/>
      <c r="R11" s="142" t="s">
        <v>337</v>
      </c>
      <c r="S11" s="143"/>
      <c r="T11" s="144"/>
    </row>
    <row r="12" spans="1:20" ht="18" customHeight="1" x14ac:dyDescent="0.15">
      <c r="A12" s="110"/>
      <c r="B12" s="110"/>
      <c r="C12" s="110"/>
      <c r="D12" s="110"/>
      <c r="E12" s="110"/>
      <c r="F12" s="110"/>
      <c r="G12" s="110"/>
      <c r="H12" s="100" t="s">
        <v>338</v>
      </c>
      <c r="I12" s="110"/>
      <c r="J12" s="110"/>
      <c r="K12" s="94">
        <v>7</v>
      </c>
      <c r="L12" s="95" t="s">
        <v>312</v>
      </c>
      <c r="M12" s="95" t="s">
        <v>34</v>
      </c>
      <c r="N12" s="95" t="s">
        <v>121</v>
      </c>
      <c r="O12" s="95" t="s">
        <v>339</v>
      </c>
      <c r="P12" s="108">
        <f>COUNTIF('様式第１－６号'!$H$8:$M$27,【選択肢】!K12)</f>
        <v>0</v>
      </c>
      <c r="Q12" s="97"/>
      <c r="R12" s="145" t="s">
        <v>458</v>
      </c>
      <c r="S12" s="146"/>
      <c r="T12" s="147"/>
    </row>
    <row r="13" spans="1:20" ht="18" customHeight="1" x14ac:dyDescent="0.15">
      <c r="H13" s="100" t="s">
        <v>340</v>
      </c>
      <c r="K13" s="94">
        <v>8</v>
      </c>
      <c r="L13" s="95" t="s">
        <v>312</v>
      </c>
      <c r="M13" s="95" t="s">
        <v>34</v>
      </c>
      <c r="N13" s="95" t="s">
        <v>121</v>
      </c>
      <c r="O13" s="95" t="s">
        <v>341</v>
      </c>
      <c r="P13" s="108">
        <f>COUNTIF('様式第１－６号'!$H$8:$M$27,【選択肢】!K13)</f>
        <v>0</v>
      </c>
      <c r="R13" s="145" t="s">
        <v>459</v>
      </c>
      <c r="S13" s="146"/>
      <c r="T13" s="147"/>
    </row>
    <row r="14" spans="1:20" ht="18" customHeight="1" x14ac:dyDescent="0.15">
      <c r="H14" s="100" t="s">
        <v>342</v>
      </c>
      <c r="K14" s="94">
        <v>9</v>
      </c>
      <c r="L14" s="95" t="s">
        <v>312</v>
      </c>
      <c r="M14" s="95" t="s">
        <v>34</v>
      </c>
      <c r="N14" s="95" t="s">
        <v>121</v>
      </c>
      <c r="O14" s="95" t="s">
        <v>343</v>
      </c>
      <c r="P14" s="108">
        <f>COUNTIF('様式第１－６号'!$H$8:$M$27,【選択肢】!K14)</f>
        <v>0</v>
      </c>
      <c r="R14" s="145" t="s">
        <v>344</v>
      </c>
      <c r="S14" s="146"/>
      <c r="T14" s="147"/>
    </row>
    <row r="15" spans="1:20" ht="18" customHeight="1" x14ac:dyDescent="0.15">
      <c r="H15" s="104" t="s">
        <v>345</v>
      </c>
      <c r="K15" s="94">
        <v>10</v>
      </c>
      <c r="L15" s="95" t="s">
        <v>312</v>
      </c>
      <c r="M15" s="95" t="s">
        <v>34</v>
      </c>
      <c r="N15" s="95" t="s">
        <v>139</v>
      </c>
      <c r="O15" s="95" t="s">
        <v>346</v>
      </c>
      <c r="P15" s="108">
        <f>COUNTIF('様式第１－６号'!$H$8:$M$27,【選択肢】!K15)</f>
        <v>0</v>
      </c>
      <c r="R15" s="145" t="s">
        <v>460</v>
      </c>
      <c r="S15" s="146"/>
      <c r="T15" s="147"/>
    </row>
    <row r="16" spans="1:20" ht="18" customHeight="1" x14ac:dyDescent="0.15">
      <c r="K16" s="94">
        <v>11</v>
      </c>
      <c r="L16" s="95" t="s">
        <v>312</v>
      </c>
      <c r="M16" s="95" t="s">
        <v>34</v>
      </c>
      <c r="N16" s="95" t="s">
        <v>139</v>
      </c>
      <c r="O16" s="95" t="s">
        <v>347</v>
      </c>
      <c r="P16" s="108">
        <f>COUNTIF('様式第１－６号'!$H$8:$M$27,【選択肢】!K16)</f>
        <v>0</v>
      </c>
      <c r="R16" s="148"/>
      <c r="S16" s="149"/>
      <c r="T16" s="150"/>
    </row>
    <row r="17" spans="11:22" ht="18" customHeight="1" x14ac:dyDescent="0.15">
      <c r="K17" s="94">
        <v>12</v>
      </c>
      <c r="L17" s="95" t="s">
        <v>312</v>
      </c>
      <c r="M17" s="95" t="s">
        <v>34</v>
      </c>
      <c r="N17" s="95" t="s">
        <v>139</v>
      </c>
      <c r="O17" s="95" t="s">
        <v>348</v>
      </c>
      <c r="P17" s="108">
        <f>COUNTIF('様式第１－６号'!$H$8:$M$27,【選択肢】!K17)</f>
        <v>0</v>
      </c>
      <c r="R17" s="148" t="s">
        <v>349</v>
      </c>
      <c r="S17" s="140"/>
      <c r="T17" s="141"/>
    </row>
    <row r="18" spans="11:22" ht="18" customHeight="1" x14ac:dyDescent="0.15">
      <c r="K18" s="94">
        <v>13</v>
      </c>
      <c r="L18" s="95" t="s">
        <v>312</v>
      </c>
      <c r="M18" s="95" t="s">
        <v>34</v>
      </c>
      <c r="N18" s="95" t="s">
        <v>61</v>
      </c>
      <c r="O18" s="95" t="s">
        <v>350</v>
      </c>
      <c r="P18" s="108">
        <f>COUNTIF('様式第１－６号'!$H$8:$M$27,【選択肢】!K18)</f>
        <v>0</v>
      </c>
      <c r="R18" s="142" t="s">
        <v>351</v>
      </c>
      <c r="S18" s="149"/>
      <c r="T18" s="150"/>
    </row>
    <row r="19" spans="11:22" ht="18" customHeight="1" x14ac:dyDescent="0.15">
      <c r="K19" s="94">
        <v>14</v>
      </c>
      <c r="L19" s="95" t="s">
        <v>312</v>
      </c>
      <c r="M19" s="95" t="s">
        <v>34</v>
      </c>
      <c r="N19" s="95" t="s">
        <v>61</v>
      </c>
      <c r="O19" s="95" t="s">
        <v>352</v>
      </c>
      <c r="P19" s="108">
        <f>COUNTIF('様式第１－６号'!$H$8:$M$27,【選択肢】!K19)</f>
        <v>0</v>
      </c>
      <c r="R19" s="145" t="s">
        <v>461</v>
      </c>
      <c r="S19" s="149"/>
      <c r="T19" s="150"/>
      <c r="V19" s="112"/>
    </row>
    <row r="20" spans="11:22" ht="18" customHeight="1" x14ac:dyDescent="0.15">
      <c r="K20" s="94">
        <v>15</v>
      </c>
      <c r="L20" s="95" t="s">
        <v>312</v>
      </c>
      <c r="M20" s="95" t="s">
        <v>34</v>
      </c>
      <c r="N20" s="95" t="s">
        <v>61</v>
      </c>
      <c r="O20" s="95" t="s">
        <v>353</v>
      </c>
      <c r="P20" s="108">
        <f>COUNTIF('様式第１－６号'!$H$8:$M$27,【選択肢】!K20)</f>
        <v>0</v>
      </c>
      <c r="R20" s="145" t="s">
        <v>354</v>
      </c>
      <c r="S20" s="149"/>
      <c r="T20" s="150"/>
      <c r="V20" s="112"/>
    </row>
    <row r="21" spans="11:22" ht="18" customHeight="1" x14ac:dyDescent="0.15">
      <c r="K21" s="94">
        <v>16</v>
      </c>
      <c r="L21" s="95" t="s">
        <v>312</v>
      </c>
      <c r="M21" s="95" t="s">
        <v>34</v>
      </c>
      <c r="N21" s="95" t="s">
        <v>70</v>
      </c>
      <c r="O21" s="95" t="s">
        <v>355</v>
      </c>
      <c r="P21" s="108">
        <f>COUNTIF('様式第１－６号'!$H$8:$M$27,【選択肢】!K21)</f>
        <v>0</v>
      </c>
      <c r="R21" s="145" t="s">
        <v>356</v>
      </c>
      <c r="S21" s="149"/>
      <c r="T21" s="150"/>
    </row>
    <row r="22" spans="11:22" ht="18" customHeight="1" x14ac:dyDescent="0.15">
      <c r="K22" s="94">
        <v>17</v>
      </c>
      <c r="L22" s="95" t="s">
        <v>312</v>
      </c>
      <c r="M22" s="95" t="s">
        <v>357</v>
      </c>
      <c r="N22" s="95" t="s">
        <v>357</v>
      </c>
      <c r="O22" s="95" t="s">
        <v>358</v>
      </c>
      <c r="P22" s="108">
        <f>COUNTIF('様式第１－６号'!$H$8:$M$27,【選択肢】!K22)</f>
        <v>0</v>
      </c>
      <c r="R22" s="145" t="s">
        <v>359</v>
      </c>
      <c r="S22" s="149"/>
      <c r="T22" s="150"/>
    </row>
    <row r="23" spans="11:22" ht="18" customHeight="1" x14ac:dyDescent="0.15">
      <c r="K23" s="94">
        <v>18</v>
      </c>
      <c r="L23" s="95" t="s">
        <v>312</v>
      </c>
      <c r="M23" s="95" t="s">
        <v>357</v>
      </c>
      <c r="N23" s="95" t="s">
        <v>357</v>
      </c>
      <c r="O23" s="95" t="s">
        <v>360</v>
      </c>
      <c r="P23" s="108">
        <f>COUNTIF('様式第１－６号'!$H$8:$M$27,【選択肢】!K23)</f>
        <v>0</v>
      </c>
      <c r="R23" s="145" t="s">
        <v>361</v>
      </c>
      <c r="S23" s="149"/>
      <c r="T23" s="150"/>
    </row>
    <row r="24" spans="11:22" ht="18" customHeight="1" x14ac:dyDescent="0.15">
      <c r="K24" s="94">
        <v>19</v>
      </c>
      <c r="L24" s="95" t="s">
        <v>312</v>
      </c>
      <c r="M24" s="95" t="s">
        <v>357</v>
      </c>
      <c r="N24" s="95" t="s">
        <v>357</v>
      </c>
      <c r="O24" s="95" t="s">
        <v>362</v>
      </c>
      <c r="P24" s="108">
        <f>COUNTIF('様式第１－６号'!$H$8:$M$27,【選択肢】!K24)</f>
        <v>0</v>
      </c>
      <c r="R24" s="145" t="s">
        <v>363</v>
      </c>
      <c r="S24" s="149"/>
      <c r="T24" s="150"/>
    </row>
    <row r="25" spans="11:22" ht="18" customHeight="1" x14ac:dyDescent="0.15">
      <c r="K25" s="94">
        <v>20</v>
      </c>
      <c r="L25" s="95" t="s">
        <v>312</v>
      </c>
      <c r="M25" s="95" t="s">
        <v>357</v>
      </c>
      <c r="N25" s="95" t="s">
        <v>357</v>
      </c>
      <c r="O25" s="95" t="s">
        <v>364</v>
      </c>
      <c r="P25" s="108">
        <f>COUNTIF('様式第１－６号'!$H$8:$M$27,【選択肢】!K25)</f>
        <v>0</v>
      </c>
      <c r="R25" s="145"/>
      <c r="S25" s="149"/>
      <c r="T25" s="150"/>
    </row>
    <row r="26" spans="11:22" ht="18" customHeight="1" x14ac:dyDescent="0.15">
      <c r="K26" s="94">
        <v>21</v>
      </c>
      <c r="L26" s="95" t="s">
        <v>312</v>
      </c>
      <c r="M26" s="95" t="s">
        <v>357</v>
      </c>
      <c r="N26" s="95" t="s">
        <v>357</v>
      </c>
      <c r="O26" s="95" t="s">
        <v>365</v>
      </c>
      <c r="P26" s="108">
        <f>COUNTIF('様式第１－６号'!$H$8:$M$27,【選択肢】!K26)</f>
        <v>0</v>
      </c>
      <c r="R26" s="142" t="s">
        <v>366</v>
      </c>
      <c r="S26" s="149"/>
      <c r="T26" s="150"/>
    </row>
    <row r="27" spans="11:22" ht="18" customHeight="1" x14ac:dyDescent="0.15">
      <c r="K27" s="94">
        <v>22</v>
      </c>
      <c r="L27" s="95" t="s">
        <v>312</v>
      </c>
      <c r="M27" s="95" t="s">
        <v>357</v>
      </c>
      <c r="N27" s="95" t="s">
        <v>357</v>
      </c>
      <c r="O27" s="95" t="s">
        <v>367</v>
      </c>
      <c r="P27" s="108">
        <f>COUNTIF('様式第１－６号'!$H$8:$M$27,【選択肢】!K27)</f>
        <v>0</v>
      </c>
      <c r="R27" s="145" t="s">
        <v>368</v>
      </c>
      <c r="S27" s="149"/>
      <c r="T27" s="150"/>
    </row>
    <row r="28" spans="11:22" ht="18" customHeight="1" x14ac:dyDescent="0.15">
      <c r="K28" s="94">
        <v>23</v>
      </c>
      <c r="L28" s="95" t="s">
        <v>312</v>
      </c>
      <c r="M28" s="95" t="s">
        <v>357</v>
      </c>
      <c r="N28" s="95" t="s">
        <v>357</v>
      </c>
      <c r="O28" s="95" t="s">
        <v>369</v>
      </c>
      <c r="P28" s="108">
        <f>COUNTIF('様式第１－６号'!$H$8:$M$27,【選択肢】!K28)</f>
        <v>0</v>
      </c>
      <c r="R28" s="145" t="s">
        <v>462</v>
      </c>
      <c r="S28" s="149"/>
      <c r="T28" s="150"/>
    </row>
    <row r="29" spans="11:22" ht="18" customHeight="1" x14ac:dyDescent="0.15">
      <c r="K29" s="94">
        <v>24</v>
      </c>
      <c r="L29" s="95" t="s">
        <v>370</v>
      </c>
      <c r="M29" s="95" t="s">
        <v>371</v>
      </c>
      <c r="N29" s="95" t="s">
        <v>372</v>
      </c>
      <c r="O29" s="95" t="s">
        <v>373</v>
      </c>
      <c r="P29" s="108">
        <f>COUNTIF('様式第１－６号'!$H$8:$M$27,【選択肢】!K29)</f>
        <v>0</v>
      </c>
      <c r="R29" s="139"/>
      <c r="S29" s="140"/>
      <c r="T29" s="141"/>
    </row>
    <row r="30" spans="11:22" ht="18" customHeight="1" x14ac:dyDescent="0.15">
      <c r="K30" s="94">
        <v>25</v>
      </c>
      <c r="L30" s="95" t="s">
        <v>370</v>
      </c>
      <c r="M30" s="95" t="s">
        <v>371</v>
      </c>
      <c r="N30" s="95" t="s">
        <v>372</v>
      </c>
      <c r="O30" s="95" t="s">
        <v>374</v>
      </c>
      <c r="P30" s="108">
        <f>COUNTIF('様式第１－６号'!$H$8:$M$27,【選択肢】!K30)</f>
        <v>0</v>
      </c>
      <c r="R30" s="148" t="s">
        <v>375</v>
      </c>
      <c r="S30" s="149"/>
      <c r="T30" s="150"/>
    </row>
    <row r="31" spans="11:22" ht="18" customHeight="1" x14ac:dyDescent="0.15">
      <c r="K31" s="94">
        <v>26</v>
      </c>
      <c r="L31" s="95" t="s">
        <v>370</v>
      </c>
      <c r="M31" s="95" t="s">
        <v>371</v>
      </c>
      <c r="N31" s="95" t="s">
        <v>372</v>
      </c>
      <c r="O31" s="95" t="s">
        <v>376</v>
      </c>
      <c r="P31" s="108">
        <f>COUNTIF('様式第１－６号'!$H$8:$M$27,【選択肢】!K31)</f>
        <v>0</v>
      </c>
      <c r="R31" s="280" t="s">
        <v>377</v>
      </c>
      <c r="S31" s="281"/>
      <c r="T31" s="282"/>
    </row>
    <row r="32" spans="11:22" ht="18" customHeight="1" x14ac:dyDescent="0.15">
      <c r="K32" s="94">
        <v>27</v>
      </c>
      <c r="L32" s="95" t="s">
        <v>370</v>
      </c>
      <c r="M32" s="95" t="s">
        <v>371</v>
      </c>
      <c r="N32" s="95" t="s">
        <v>372</v>
      </c>
      <c r="O32" s="95" t="s">
        <v>378</v>
      </c>
      <c r="P32" s="108">
        <f>COUNTIF('様式第１－６号'!$H$8:$M$27,【選択肢】!K32)</f>
        <v>0</v>
      </c>
      <c r="R32" s="145" t="s">
        <v>463</v>
      </c>
      <c r="S32" s="149"/>
      <c r="T32" s="150"/>
    </row>
    <row r="33" spans="11:20" ht="18" customHeight="1" x14ac:dyDescent="0.15">
      <c r="K33" s="94">
        <v>28</v>
      </c>
      <c r="L33" s="95" t="s">
        <v>370</v>
      </c>
      <c r="M33" s="95" t="s">
        <v>371</v>
      </c>
      <c r="N33" s="95" t="s">
        <v>30</v>
      </c>
      <c r="O33" s="95" t="s">
        <v>379</v>
      </c>
      <c r="P33" s="108">
        <f>COUNTIF('様式第１－６号'!$H$8:$M$27,【選択肢】!K33)</f>
        <v>0</v>
      </c>
      <c r="R33" s="145" t="s">
        <v>380</v>
      </c>
      <c r="S33" s="149"/>
      <c r="T33" s="150"/>
    </row>
    <row r="34" spans="11:20" ht="18" customHeight="1" x14ac:dyDescent="0.15">
      <c r="K34" s="94">
        <v>29</v>
      </c>
      <c r="L34" s="95" t="s">
        <v>370</v>
      </c>
      <c r="M34" s="95" t="s">
        <v>381</v>
      </c>
      <c r="N34" s="95" t="s">
        <v>32</v>
      </c>
      <c r="O34" s="95" t="s">
        <v>382</v>
      </c>
      <c r="P34" s="108">
        <f>COUNTIF('様式第１－６号'!$H$8:$M$27,【選択肢】!K34)</f>
        <v>0</v>
      </c>
      <c r="R34" s="151" t="s">
        <v>460</v>
      </c>
      <c r="S34" s="152"/>
      <c r="T34" s="153"/>
    </row>
    <row r="35" spans="11:20" ht="18" customHeight="1" x14ac:dyDescent="0.15">
      <c r="K35" s="94">
        <v>30</v>
      </c>
      <c r="L35" s="95" t="s">
        <v>370</v>
      </c>
      <c r="M35" s="95" t="s">
        <v>34</v>
      </c>
      <c r="N35" s="95" t="s">
        <v>112</v>
      </c>
      <c r="O35" s="95" t="s">
        <v>383</v>
      </c>
      <c r="P35" s="108">
        <f>COUNTIF('様式第１－６号'!$H$8:$M$27,【選択肢】!K35)</f>
        <v>0</v>
      </c>
    </row>
    <row r="36" spans="11:20" ht="18" customHeight="1" x14ac:dyDescent="0.15">
      <c r="K36" s="94">
        <v>31</v>
      </c>
      <c r="L36" s="95" t="s">
        <v>370</v>
      </c>
      <c r="M36" s="95" t="s">
        <v>34</v>
      </c>
      <c r="N36" s="95" t="s">
        <v>121</v>
      </c>
      <c r="O36" s="95" t="s">
        <v>384</v>
      </c>
      <c r="P36" s="108">
        <f>COUNTIF('様式第１－６号'!$H$8:$M$27,【選択肢】!K36)</f>
        <v>0</v>
      </c>
    </row>
    <row r="37" spans="11:20" ht="18" customHeight="1" x14ac:dyDescent="0.15">
      <c r="K37" s="94">
        <v>32</v>
      </c>
      <c r="L37" s="95" t="s">
        <v>370</v>
      </c>
      <c r="M37" s="95" t="s">
        <v>34</v>
      </c>
      <c r="N37" s="95" t="s">
        <v>139</v>
      </c>
      <c r="O37" s="95" t="s">
        <v>385</v>
      </c>
      <c r="P37" s="108">
        <f>COUNTIF('様式第１－６号'!$H$8:$M$27,【選択肢】!K37)</f>
        <v>0</v>
      </c>
    </row>
    <row r="38" spans="11:20" ht="18" customHeight="1" x14ac:dyDescent="0.15">
      <c r="K38" s="94">
        <v>33</v>
      </c>
      <c r="L38" s="95" t="s">
        <v>370</v>
      </c>
      <c r="M38" s="95" t="s">
        <v>34</v>
      </c>
      <c r="N38" s="95" t="s">
        <v>61</v>
      </c>
      <c r="O38" s="95" t="s">
        <v>386</v>
      </c>
      <c r="P38" s="108">
        <f>COUNTIF('様式第１－６号'!$H$8:$M$27,【選択肢】!K38)</f>
        <v>0</v>
      </c>
    </row>
    <row r="39" spans="11:20" ht="18" customHeight="1" x14ac:dyDescent="0.15">
      <c r="K39" s="94">
        <v>34</v>
      </c>
      <c r="L39" s="95" t="s">
        <v>370</v>
      </c>
      <c r="M39" s="95" t="s">
        <v>30</v>
      </c>
      <c r="N39" s="95" t="s">
        <v>387</v>
      </c>
      <c r="O39" s="95" t="s">
        <v>388</v>
      </c>
      <c r="P39" s="108">
        <f>COUNTIF('様式第１－６号'!$H$8:$M$27,【選択肢】!K39)</f>
        <v>0</v>
      </c>
    </row>
    <row r="40" spans="11:20" ht="18" customHeight="1" x14ac:dyDescent="0.15">
      <c r="K40" s="94">
        <v>35</v>
      </c>
      <c r="L40" s="95" t="s">
        <v>370</v>
      </c>
      <c r="M40" s="95" t="s">
        <v>30</v>
      </c>
      <c r="N40" s="95" t="s">
        <v>186</v>
      </c>
      <c r="O40" s="95" t="s">
        <v>389</v>
      </c>
      <c r="P40" s="108">
        <f>COUNTIF('様式第１－６号'!$H$8:$M$27,【選択肢】!K40)</f>
        <v>0</v>
      </c>
    </row>
    <row r="41" spans="11:20" ht="18" customHeight="1" x14ac:dyDescent="0.15">
      <c r="K41" s="94">
        <v>36</v>
      </c>
      <c r="L41" s="95" t="s">
        <v>370</v>
      </c>
      <c r="M41" s="95" t="s">
        <v>30</v>
      </c>
      <c r="N41" s="95" t="s">
        <v>390</v>
      </c>
      <c r="O41" s="95" t="s">
        <v>391</v>
      </c>
      <c r="P41" s="108">
        <f>COUNTIF('様式第１－６号'!$H$8:$M$27,【選択肢】!K41)</f>
        <v>0</v>
      </c>
    </row>
    <row r="42" spans="11:20" ht="18" customHeight="1" x14ac:dyDescent="0.15">
      <c r="K42" s="94">
        <v>37</v>
      </c>
      <c r="L42" s="95" t="s">
        <v>370</v>
      </c>
      <c r="M42" s="95" t="s">
        <v>30</v>
      </c>
      <c r="N42" s="95" t="s">
        <v>392</v>
      </c>
      <c r="O42" s="95" t="s">
        <v>393</v>
      </c>
      <c r="P42" s="108">
        <f>COUNTIF('様式第１－６号'!$H$8:$M$27,【選択肢】!K42)</f>
        <v>0</v>
      </c>
      <c r="Q42" s="113" t="s">
        <v>394</v>
      </c>
    </row>
    <row r="43" spans="11:20" ht="18" customHeight="1" x14ac:dyDescent="0.15">
      <c r="K43" s="94">
        <v>38</v>
      </c>
      <c r="L43" s="95" t="s">
        <v>370</v>
      </c>
      <c r="M43" s="95" t="s">
        <v>30</v>
      </c>
      <c r="N43" s="95" t="s">
        <v>395</v>
      </c>
      <c r="O43" s="114" t="s">
        <v>396</v>
      </c>
      <c r="P43" s="108">
        <f>COUNTIF('様式第１－６号'!$H$8:$M$27,【選択肢】!K43)</f>
        <v>0</v>
      </c>
      <c r="Q43" s="115" t="s">
        <v>397</v>
      </c>
      <c r="S43" s="116"/>
    </row>
    <row r="44" spans="11:20" ht="18" customHeight="1" x14ac:dyDescent="0.15">
      <c r="K44" s="94">
        <v>39</v>
      </c>
      <c r="L44" s="95" t="s">
        <v>370</v>
      </c>
      <c r="M44" s="95" t="s">
        <v>34</v>
      </c>
      <c r="N44" s="95" t="s">
        <v>387</v>
      </c>
      <c r="O44" s="117" t="s">
        <v>398</v>
      </c>
      <c r="P44" s="108">
        <f>COUNTIF('様式第１－６号'!$H$8:$M$27,【選択肢】!K44)</f>
        <v>0</v>
      </c>
      <c r="Q44" s="118" t="s">
        <v>398</v>
      </c>
      <c r="R44" s="119"/>
      <c r="S44" s="97"/>
    </row>
    <row r="45" spans="11:20" ht="18" customHeight="1" x14ac:dyDescent="0.15">
      <c r="K45" s="94">
        <v>40</v>
      </c>
      <c r="L45" s="95" t="s">
        <v>370</v>
      </c>
      <c r="M45" s="95" t="s">
        <v>34</v>
      </c>
      <c r="N45" s="95" t="s">
        <v>387</v>
      </c>
      <c r="O45" s="117" t="s">
        <v>399</v>
      </c>
      <c r="P45" s="108">
        <f>COUNTIF('様式第１－６号'!$H$8:$M$27,【選択肢】!K45)</f>
        <v>0</v>
      </c>
      <c r="Q45" s="118" t="s">
        <v>399</v>
      </c>
      <c r="R45" s="119"/>
      <c r="S45" s="97"/>
    </row>
    <row r="46" spans="11:20" ht="18" customHeight="1" x14ac:dyDescent="0.15">
      <c r="K46" s="94">
        <v>41</v>
      </c>
      <c r="L46" s="95" t="s">
        <v>370</v>
      </c>
      <c r="M46" s="95" t="s">
        <v>34</v>
      </c>
      <c r="N46" s="95" t="s">
        <v>387</v>
      </c>
      <c r="O46" s="117" t="s">
        <v>400</v>
      </c>
      <c r="P46" s="108">
        <f>COUNTIF('様式第１－６号'!$H$8:$M$27,【選択肢】!K46)</f>
        <v>0</v>
      </c>
      <c r="Q46" s="118" t="s">
        <v>400</v>
      </c>
      <c r="R46" s="119"/>
      <c r="S46" s="97"/>
    </row>
    <row r="47" spans="11:20" ht="18" customHeight="1" x14ac:dyDescent="0.15">
      <c r="K47" s="94">
        <v>42</v>
      </c>
      <c r="L47" s="95" t="s">
        <v>370</v>
      </c>
      <c r="M47" s="95" t="s">
        <v>34</v>
      </c>
      <c r="N47" s="95" t="s">
        <v>186</v>
      </c>
      <c r="O47" s="117" t="s">
        <v>401</v>
      </c>
      <c r="P47" s="108">
        <f>COUNTIF('様式第１－６号'!$H$8:$M$27,【選択肢】!K47)</f>
        <v>0</v>
      </c>
      <c r="Q47" s="118" t="s">
        <v>401</v>
      </c>
      <c r="R47" s="119"/>
      <c r="S47" s="97"/>
    </row>
    <row r="48" spans="11:20" ht="18" customHeight="1" x14ac:dyDescent="0.15">
      <c r="K48" s="94">
        <v>43</v>
      </c>
      <c r="L48" s="95" t="s">
        <v>370</v>
      </c>
      <c r="M48" s="95" t="s">
        <v>34</v>
      </c>
      <c r="N48" s="95" t="s">
        <v>186</v>
      </c>
      <c r="O48" s="117" t="s">
        <v>402</v>
      </c>
      <c r="P48" s="108">
        <f>COUNTIF('様式第１－６号'!$H$8:$M$27,【選択肢】!K48)</f>
        <v>0</v>
      </c>
      <c r="Q48" s="118" t="s">
        <v>402</v>
      </c>
      <c r="R48" s="119"/>
      <c r="S48" s="97"/>
    </row>
    <row r="49" spans="11:20" ht="18" customHeight="1" x14ac:dyDescent="0.15">
      <c r="K49" s="94">
        <v>44</v>
      </c>
      <c r="L49" s="95" t="s">
        <v>370</v>
      </c>
      <c r="M49" s="95" t="s">
        <v>34</v>
      </c>
      <c r="N49" s="95" t="s">
        <v>186</v>
      </c>
      <c r="O49" s="117" t="s">
        <v>403</v>
      </c>
      <c r="P49" s="108">
        <f>COUNTIF('様式第１－６号'!$H$8:$M$27,【選択肢】!K49)</f>
        <v>0</v>
      </c>
      <c r="Q49" s="118" t="s">
        <v>403</v>
      </c>
      <c r="R49" s="119"/>
      <c r="S49" s="97"/>
    </row>
    <row r="50" spans="11:20" ht="18" customHeight="1" x14ac:dyDescent="0.15">
      <c r="K50" s="94">
        <v>45</v>
      </c>
      <c r="L50" s="95" t="s">
        <v>370</v>
      </c>
      <c r="M50" s="95" t="s">
        <v>34</v>
      </c>
      <c r="N50" s="95" t="s">
        <v>390</v>
      </c>
      <c r="O50" s="117" t="s">
        <v>404</v>
      </c>
      <c r="P50" s="108">
        <f>COUNTIF('様式第１－６号'!$H$8:$M$27,【選択肢】!K50)</f>
        <v>0</v>
      </c>
      <c r="Q50" s="118" t="s">
        <v>404</v>
      </c>
      <c r="R50" s="119"/>
      <c r="S50" s="97"/>
    </row>
    <row r="51" spans="11:20" ht="18" customHeight="1" x14ac:dyDescent="0.15">
      <c r="K51" s="94">
        <v>46</v>
      </c>
      <c r="L51" s="95" t="s">
        <v>370</v>
      </c>
      <c r="M51" s="95" t="s">
        <v>34</v>
      </c>
      <c r="N51" s="95" t="s">
        <v>390</v>
      </c>
      <c r="O51" s="117" t="s">
        <v>405</v>
      </c>
      <c r="P51" s="108">
        <f>COUNTIF('様式第１－６号'!$H$8:$M$27,【選択肢】!K51)</f>
        <v>0</v>
      </c>
      <c r="Q51" s="118" t="s">
        <v>405</v>
      </c>
      <c r="R51" s="119"/>
      <c r="S51" s="97"/>
    </row>
    <row r="52" spans="11:20" ht="18" customHeight="1" x14ac:dyDescent="0.15">
      <c r="K52" s="94">
        <v>47</v>
      </c>
      <c r="L52" s="95" t="s">
        <v>370</v>
      </c>
      <c r="M52" s="95" t="s">
        <v>34</v>
      </c>
      <c r="N52" s="95" t="s">
        <v>390</v>
      </c>
      <c r="O52" s="117" t="s">
        <v>406</v>
      </c>
      <c r="P52" s="108">
        <f>COUNTIF('様式第１－６号'!$H$8:$M$27,【選択肢】!K52)</f>
        <v>0</v>
      </c>
      <c r="Q52" s="118" t="s">
        <v>406</v>
      </c>
      <c r="R52" s="119"/>
      <c r="S52" s="97"/>
    </row>
    <row r="53" spans="11:20" ht="18" customHeight="1" x14ac:dyDescent="0.15">
      <c r="K53" s="94">
        <v>48</v>
      </c>
      <c r="L53" s="95" t="s">
        <v>370</v>
      </c>
      <c r="M53" s="95" t="s">
        <v>34</v>
      </c>
      <c r="N53" s="95" t="s">
        <v>392</v>
      </c>
      <c r="O53" s="117" t="s">
        <v>407</v>
      </c>
      <c r="P53" s="108">
        <f>COUNTIF('様式第１－６号'!$H$8:$M$27,【選択肢】!K53)</f>
        <v>0</v>
      </c>
      <c r="Q53" s="118" t="s">
        <v>407</v>
      </c>
      <c r="R53" s="119"/>
      <c r="S53" s="97"/>
    </row>
    <row r="54" spans="11:20" ht="18" customHeight="1" x14ac:dyDescent="0.15">
      <c r="K54" s="94">
        <v>49</v>
      </c>
      <c r="L54" s="95" t="s">
        <v>370</v>
      </c>
      <c r="M54" s="95" t="s">
        <v>34</v>
      </c>
      <c r="N54" s="95" t="s">
        <v>392</v>
      </c>
      <c r="O54" s="117" t="s">
        <v>408</v>
      </c>
      <c r="P54" s="108">
        <f>COUNTIF('様式第１－６号'!$H$8:$M$27,【選択肢】!K54)</f>
        <v>0</v>
      </c>
      <c r="Q54" s="118" t="s">
        <v>408</v>
      </c>
      <c r="R54" s="119"/>
      <c r="S54" s="97"/>
    </row>
    <row r="55" spans="11:20" ht="18" customHeight="1" x14ac:dyDescent="0.15">
      <c r="K55" s="94">
        <v>50</v>
      </c>
      <c r="L55" s="95" t="s">
        <v>370</v>
      </c>
      <c r="M55" s="95" t="s">
        <v>34</v>
      </c>
      <c r="N55" s="95" t="s">
        <v>395</v>
      </c>
      <c r="O55" s="117" t="s">
        <v>409</v>
      </c>
      <c r="P55" s="108">
        <f>COUNTIF('様式第１－６号'!$H$8:$M$27,【選択肢】!K55)</f>
        <v>0</v>
      </c>
      <c r="Q55" s="118" t="s">
        <v>409</v>
      </c>
      <c r="R55" s="120" t="s">
        <v>394</v>
      </c>
      <c r="S55" s="97"/>
    </row>
    <row r="56" spans="11:20" ht="18" customHeight="1" x14ac:dyDescent="0.15">
      <c r="K56" s="94">
        <v>51</v>
      </c>
      <c r="L56" s="95" t="s">
        <v>370</v>
      </c>
      <c r="M56" s="95" t="s">
        <v>215</v>
      </c>
      <c r="N56" s="95" t="s">
        <v>215</v>
      </c>
      <c r="O56" s="121" t="s">
        <v>410</v>
      </c>
      <c r="P56" s="108">
        <f>COUNTIF('様式第１－６号'!$H$8:$M$27,【選択肢】!K56)</f>
        <v>0</v>
      </c>
      <c r="Q56" s="122"/>
      <c r="R56" s="89" t="s">
        <v>411</v>
      </c>
      <c r="S56" s="123"/>
      <c r="T56" s="116"/>
    </row>
    <row r="57" spans="11:20" ht="18" customHeight="1" x14ac:dyDescent="0.15">
      <c r="K57" s="94">
        <v>52</v>
      </c>
      <c r="L57" s="95" t="s">
        <v>370</v>
      </c>
      <c r="M57" s="95" t="s">
        <v>412</v>
      </c>
      <c r="N57" s="95" t="s">
        <v>412</v>
      </c>
      <c r="O57" s="95" t="s">
        <v>413</v>
      </c>
      <c r="P57" s="108">
        <f>COUNTIF('様式第１－６号'!$H$8:$M$27,【選択肢】!K57)</f>
        <v>0</v>
      </c>
      <c r="R57" s="124" t="s">
        <v>414</v>
      </c>
      <c r="S57" s="125"/>
      <c r="T57" s="126"/>
    </row>
    <row r="58" spans="11:20" ht="18" customHeight="1" x14ac:dyDescent="0.15">
      <c r="K58" s="94">
        <v>53</v>
      </c>
      <c r="L58" s="95" t="s">
        <v>370</v>
      </c>
      <c r="M58" s="95" t="s">
        <v>412</v>
      </c>
      <c r="N58" s="95" t="s">
        <v>412</v>
      </c>
      <c r="O58" s="95" t="s">
        <v>449</v>
      </c>
      <c r="P58" s="108">
        <f>COUNTIF('様式第１－６号'!$H$8:$M$27,【選択肢】!K58)</f>
        <v>0</v>
      </c>
      <c r="R58" s="127" t="s">
        <v>415</v>
      </c>
      <c r="S58" s="125"/>
      <c r="T58" s="126"/>
    </row>
    <row r="59" spans="11:20" ht="18" customHeight="1" x14ac:dyDescent="0.15">
      <c r="K59" s="94">
        <v>54</v>
      </c>
      <c r="L59" s="95" t="s">
        <v>370</v>
      </c>
      <c r="M59" s="95" t="s">
        <v>412</v>
      </c>
      <c r="N59" s="95" t="s">
        <v>412</v>
      </c>
      <c r="O59" s="95" t="s">
        <v>416</v>
      </c>
      <c r="P59" s="108">
        <f>COUNTIF('様式第１－６号'!$H$8:$M$27,【選択肢】!K59)</f>
        <v>0</v>
      </c>
      <c r="R59" s="127" t="s">
        <v>417</v>
      </c>
      <c r="S59" s="125"/>
      <c r="T59" s="126"/>
    </row>
    <row r="60" spans="11:20" ht="18" customHeight="1" x14ac:dyDescent="0.15">
      <c r="K60" s="94">
        <v>55</v>
      </c>
      <c r="L60" s="95" t="s">
        <v>370</v>
      </c>
      <c r="M60" s="95" t="s">
        <v>412</v>
      </c>
      <c r="N60" s="95" t="s">
        <v>412</v>
      </c>
      <c r="O60" s="95" t="s">
        <v>418</v>
      </c>
      <c r="P60" s="108">
        <f>COUNTIF('様式第１－６号'!$H$8:$M$27,【選択肢】!K60)</f>
        <v>0</v>
      </c>
      <c r="R60" s="127" t="s">
        <v>419</v>
      </c>
      <c r="S60" s="125"/>
      <c r="T60" s="126"/>
    </row>
    <row r="61" spans="11:20" ht="18" customHeight="1" x14ac:dyDescent="0.15">
      <c r="K61" s="94">
        <v>56</v>
      </c>
      <c r="L61" s="95" t="s">
        <v>370</v>
      </c>
      <c r="M61" s="95" t="s">
        <v>412</v>
      </c>
      <c r="N61" s="95" t="s">
        <v>412</v>
      </c>
      <c r="O61" s="95" t="s">
        <v>420</v>
      </c>
      <c r="P61" s="108">
        <f>COUNTIF('様式第１－６号'!$H$8:$M$27,【選択肢】!K61)</f>
        <v>0</v>
      </c>
      <c r="R61" s="127" t="s">
        <v>421</v>
      </c>
      <c r="S61" s="125"/>
      <c r="T61" s="126"/>
    </row>
    <row r="62" spans="11:20" ht="18" customHeight="1" x14ac:dyDescent="0.15">
      <c r="K62" s="94">
        <v>57</v>
      </c>
      <c r="L62" s="95" t="s">
        <v>370</v>
      </c>
      <c r="M62" s="95" t="s">
        <v>412</v>
      </c>
      <c r="N62" s="95" t="s">
        <v>412</v>
      </c>
      <c r="O62" s="95" t="s">
        <v>443</v>
      </c>
      <c r="P62" s="108">
        <f>COUNTIF('様式第１－６号'!$H$8:$M$27,【選択肢】!K62)</f>
        <v>0</v>
      </c>
      <c r="R62" s="127" t="s">
        <v>444</v>
      </c>
      <c r="S62" s="125"/>
      <c r="T62" s="126"/>
    </row>
    <row r="63" spans="11:20" ht="18" customHeight="1" x14ac:dyDescent="0.15">
      <c r="K63" s="94">
        <v>58</v>
      </c>
      <c r="L63" s="95" t="s">
        <v>370</v>
      </c>
      <c r="M63" s="95" t="s">
        <v>412</v>
      </c>
      <c r="N63" s="95" t="s">
        <v>412</v>
      </c>
      <c r="O63" s="95" t="s">
        <v>422</v>
      </c>
      <c r="P63" s="108">
        <f>COUNTIF('様式第１－６号'!$H$8:$M$27,【選択肢】!K63)</f>
        <v>0</v>
      </c>
      <c r="R63" s="127" t="s">
        <v>423</v>
      </c>
      <c r="S63" s="125"/>
      <c r="T63" s="126"/>
    </row>
    <row r="64" spans="11:20" ht="18" customHeight="1" x14ac:dyDescent="0.15">
      <c r="K64" s="94">
        <v>59</v>
      </c>
      <c r="L64" s="95" t="s">
        <v>370</v>
      </c>
      <c r="M64" s="95" t="s">
        <v>412</v>
      </c>
      <c r="N64" s="95" t="s">
        <v>412</v>
      </c>
      <c r="O64" s="95" t="s">
        <v>424</v>
      </c>
      <c r="P64" s="108">
        <f>COUNTIF('様式第１－６号'!$H$8:$M$27,【選択肢】!K64)</f>
        <v>0</v>
      </c>
      <c r="R64" s="128" t="s">
        <v>425</v>
      </c>
      <c r="S64" s="120" t="s">
        <v>394</v>
      </c>
      <c r="T64" s="126"/>
    </row>
    <row r="65" spans="11:20" ht="18" customHeight="1" x14ac:dyDescent="0.15">
      <c r="K65" s="94">
        <v>60</v>
      </c>
      <c r="L65" s="95" t="s">
        <v>370</v>
      </c>
      <c r="M65" s="95" t="s">
        <v>412</v>
      </c>
      <c r="N65" s="95" t="s">
        <v>412</v>
      </c>
      <c r="O65" s="95" t="s">
        <v>426</v>
      </c>
      <c r="P65" s="108">
        <f>COUNTIF('様式第１－６号'!$H$8:$M$27,【選択肢】!K65)</f>
        <v>0</v>
      </c>
      <c r="R65" s="129"/>
      <c r="S65" s="89" t="s">
        <v>427</v>
      </c>
      <c r="T65" s="123"/>
    </row>
    <row r="66" spans="11:20" ht="18" customHeight="1" x14ac:dyDescent="0.15">
      <c r="K66" s="94">
        <v>61</v>
      </c>
      <c r="L66" s="95" t="s">
        <v>428</v>
      </c>
      <c r="M66" s="95" t="s">
        <v>34</v>
      </c>
      <c r="N66" s="95" t="s">
        <v>121</v>
      </c>
      <c r="O66" s="95" t="s">
        <v>429</v>
      </c>
      <c r="P66" s="108">
        <f>COUNTIF('様式第１－６号'!$H$8:$M$27,【選択肢】!K66)</f>
        <v>0</v>
      </c>
      <c r="S66" s="124" t="s">
        <v>430</v>
      </c>
      <c r="T66" s="125"/>
    </row>
    <row r="67" spans="11:20" ht="18" customHeight="1" x14ac:dyDescent="0.15">
      <c r="K67" s="94">
        <v>62</v>
      </c>
      <c r="L67" s="95" t="s">
        <v>428</v>
      </c>
      <c r="M67" s="95" t="s">
        <v>34</v>
      </c>
      <c r="N67" s="95" t="s">
        <v>121</v>
      </c>
      <c r="O67" s="95" t="s">
        <v>431</v>
      </c>
      <c r="P67" s="108">
        <f>COUNTIF('様式第１－６号'!$H$8:$M$27,【選択肢】!K67)</f>
        <v>0</v>
      </c>
      <c r="S67" s="127" t="s">
        <v>432</v>
      </c>
      <c r="T67" s="125"/>
    </row>
    <row r="68" spans="11:20" ht="18" customHeight="1" x14ac:dyDescent="0.15">
      <c r="K68" s="94">
        <v>63</v>
      </c>
      <c r="L68" s="95" t="s">
        <v>428</v>
      </c>
      <c r="M68" s="95" t="s">
        <v>34</v>
      </c>
      <c r="N68" s="95" t="s">
        <v>139</v>
      </c>
      <c r="O68" s="95" t="s">
        <v>433</v>
      </c>
      <c r="P68" s="108">
        <f>COUNTIF('様式第１－６号'!$H$8:$M$27,【選択肢】!K68)</f>
        <v>0</v>
      </c>
      <c r="S68" s="127" t="s">
        <v>434</v>
      </c>
      <c r="T68" s="125"/>
    </row>
    <row r="69" spans="11:20" ht="18" customHeight="1" x14ac:dyDescent="0.15">
      <c r="K69" s="94">
        <v>64</v>
      </c>
      <c r="L69" s="95" t="s">
        <v>428</v>
      </c>
      <c r="M69" s="95" t="s">
        <v>34</v>
      </c>
      <c r="N69" s="95" t="s">
        <v>139</v>
      </c>
      <c r="O69" s="95" t="s">
        <v>435</v>
      </c>
      <c r="P69" s="108">
        <f>COUNTIF('様式第１－６号'!$H$8:$M$27,【選択肢】!K69)</f>
        <v>0</v>
      </c>
      <c r="S69" s="127" t="s">
        <v>436</v>
      </c>
      <c r="T69" s="125"/>
    </row>
    <row r="70" spans="11:20" ht="18" customHeight="1" x14ac:dyDescent="0.15">
      <c r="K70" s="94">
        <v>65</v>
      </c>
      <c r="L70" s="95" t="s">
        <v>428</v>
      </c>
      <c r="M70" s="95" t="s">
        <v>34</v>
      </c>
      <c r="N70" s="95" t="s">
        <v>61</v>
      </c>
      <c r="O70" s="95" t="s">
        <v>437</v>
      </c>
      <c r="P70" s="108">
        <f>COUNTIF('様式第１－６号'!$H$8:$M$27,【選択肢】!K70)</f>
        <v>0</v>
      </c>
      <c r="S70" s="127" t="s">
        <v>438</v>
      </c>
      <c r="T70" s="125"/>
    </row>
    <row r="71" spans="11:20" ht="18" customHeight="1" x14ac:dyDescent="0.15">
      <c r="K71" s="130">
        <v>66</v>
      </c>
      <c r="L71" s="114" t="s">
        <v>428</v>
      </c>
      <c r="M71" s="114" t="s">
        <v>34</v>
      </c>
      <c r="N71" s="114" t="s">
        <v>61</v>
      </c>
      <c r="O71" s="114" t="s">
        <v>439</v>
      </c>
      <c r="P71" s="108">
        <f>COUNTIF('様式第１－６号'!$H$8:$M$27,【選択肢】!K71)</f>
        <v>0</v>
      </c>
      <c r="S71" s="128" t="s">
        <v>440</v>
      </c>
      <c r="T71" s="125"/>
    </row>
    <row r="72" spans="11:20" x14ac:dyDescent="0.15">
      <c r="K72" s="131"/>
      <c r="L72" s="131"/>
      <c r="M72" s="131"/>
      <c r="N72" s="131"/>
      <c r="O72" s="131"/>
      <c r="P72" s="131">
        <f>COUNTIF('様式第１－６号'!$H$8:$M$27,【選択肢】!K72)</f>
        <v>0</v>
      </c>
      <c r="S72" s="129"/>
    </row>
    <row r="73" spans="11:20" x14ac:dyDescent="0.15">
      <c r="K73" s="132"/>
      <c r="L73" s="132"/>
      <c r="M73" s="132"/>
      <c r="N73" s="132"/>
      <c r="O73" s="132"/>
      <c r="P73" s="131">
        <f>COUNTIF('様式第１－６号'!$H$8:$M$27,【選択肢】!K73)</f>
        <v>0</v>
      </c>
    </row>
    <row r="74" spans="11:20" x14ac:dyDescent="0.15">
      <c r="K74" s="133"/>
      <c r="L74" s="133"/>
      <c r="M74" s="133" t="s">
        <v>441</v>
      </c>
      <c r="N74" s="133"/>
      <c r="O74" s="133"/>
      <c r="P74" s="134"/>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積山　豊幸</dc:creator>
  <cp:lastModifiedBy>河野　康裕</cp:lastModifiedBy>
  <cp:lastPrinted>2023-03-07T02:16:10Z</cp:lastPrinted>
  <dcterms:created xsi:type="dcterms:W3CDTF">2019-03-15T08:39:15Z</dcterms:created>
  <dcterms:modified xsi:type="dcterms:W3CDTF">2023-03-09T02:03:55Z</dcterms:modified>
</cp:coreProperties>
</file>