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8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<sst xmlns="http://schemas.openxmlformats.org/spreadsheetml/2006/main" count="712" uniqueCount="52">
  <si>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</si>
  <si>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</si>
  <si>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</si>
  <si>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</si>
  <si>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</si>
  <si>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</si>
  <si>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</si>
  <si>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</si>
  <si>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</si>
  <si>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</si>
  <si>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</si>
  <si>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</si>
  <si>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</si>
  <si>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</si>
  <si>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</si>
  <si>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</si>
  <si>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</si>
  <si>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</si>
  <si>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</si>
  <si>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</si>
  <si>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</si>
  <si>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</si>
  <si>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</si>
  <si>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</si>
  <si>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</si>
  <si>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</si>
  <si>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</si>
  <si>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</si>
  <si>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</si>
  <si>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</si>
  <si>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</si>
  <si>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</si>
  <si>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</si>
  <si>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契約期間合計金額(円)</t>
    </r>
    <r>
      <rPr>
        <sz val="11"/>
        <rFont val="ＭＳ Ｐゴシック"/>
        <family val="3"/>
      </rPr>
      <t>　⑧</t>
    </r>
  </si>
  <si>
    <t>使用電力量に対する単価(円／kWh)</t>
  </si>
  <si>
    <t>すべての施設分の予定総額を足し合わせた金額を入札書の金額とすること↑　　　　　　　</t>
  </si>
  <si>
    <t>＜板橋小学校　分＞</t>
  </si>
  <si>
    <t>＜東小学校　分＞</t>
  </si>
  <si>
    <t>＜山内小学校　分＞</t>
  </si>
  <si>
    <t>＜西城小学校　分＞</t>
  </si>
  <si>
    <t>＜比和小学校　分＞</t>
  </si>
  <si>
    <t>＜総領小学校　分＞</t>
  </si>
  <si>
    <t>＜西城中学校　分＞</t>
  </si>
  <si>
    <t>＜口和中学校　分＞</t>
  </si>
  <si>
    <t>＜高野中学校　分＞</t>
  </si>
  <si>
    <t>＜比和中学校　分＞</t>
  </si>
  <si>
    <t>＜総領中学校　分＞</t>
  </si>
  <si>
    <t>＜東城小学校　分＞</t>
  </si>
  <si>
    <t>＜小奴可小学校　分＞</t>
  </si>
  <si>
    <t>学校施設１3施設　で使用する電力の供給</t>
  </si>
  <si>
    <t>予定総額　⑧×(100／110)</t>
  </si>
  <si>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基本料金単価、電力量料金単価、合計金額は、消費税及び地方消費税を含むものとし、予定総額は、契約期間合計金額の１１０分の１００に相当する金額とすること。
３　電気事業者による再生可能エネルギー電気の調達に関する特別措置法に基づく賦課金並びに燃料費調整価格については、入札価格に含めないこと。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</si>
</sst>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43">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u val="single"/>
      <sz val="11"/>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thin"/>
    </border>
    <border>
      <left style="thin"/>
      <right style="thin"/>
      <top>
        <color indexed="63"/>
      </top>
      <bottom>
        <color indexed="63"/>
      </bottom>
    </border>
    <border>
      <left style="thin"/>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5">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wrapText="1"/>
    </xf>
    <xf numFmtId="176" fontId="2" fillId="0" borderId="10"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2" xfId="0" applyBorder="1" applyAlignment="1">
      <alignment vertical="center"/>
    </xf>
    <xf numFmtId="0" fontId="3" fillId="0" borderId="0" xfId="0" applyFont="1" applyAlignment="1">
      <alignment vertical="center"/>
    </xf>
    <xf numFmtId="0" fontId="5" fillId="0" borderId="0" xfId="0" applyFont="1" applyAlignment="1">
      <alignment vertical="center"/>
    </xf>
    <xf numFmtId="178" fontId="2" fillId="0" borderId="10" xfId="0" applyNumberFormat="1" applyFont="1" applyFill="1" applyBorder="1" applyAlignment="1">
      <alignment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179" fontId="2" fillId="0" borderId="10" xfId="0" applyNumberFormat="1" applyFont="1" applyFill="1" applyBorder="1" applyAlignment="1">
      <alignment vertical="center"/>
    </xf>
    <xf numFmtId="0" fontId="4" fillId="0" borderId="0" xfId="0" applyFont="1" applyBorder="1" applyAlignment="1">
      <alignment vertical="center"/>
    </xf>
    <xf numFmtId="178" fontId="7" fillId="0" borderId="14" xfId="0" applyNumberFormat="1" applyFont="1" applyBorder="1" applyAlignment="1">
      <alignment vertical="center"/>
    </xf>
    <xf numFmtId="178" fontId="7" fillId="0" borderId="15" xfId="0" applyNumberFormat="1" applyFont="1" applyBorder="1"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10" xfId="0" applyBorder="1" applyAlignment="1">
      <alignment horizontal="right" vertical="center"/>
    </xf>
    <xf numFmtId="178" fontId="2" fillId="0" borderId="11" xfId="0" applyNumberFormat="1" applyFont="1" applyFill="1" applyBorder="1" applyAlignment="1">
      <alignment vertical="center"/>
    </xf>
    <xf numFmtId="178" fontId="2" fillId="0" borderId="0" xfId="0" applyNumberFormat="1" applyFont="1" applyFill="1" applyBorder="1" applyAlignment="1">
      <alignment vertical="center"/>
    </xf>
    <xf numFmtId="0" fontId="4" fillId="0" borderId="14"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6" fillId="0" borderId="0" xfId="0" applyFont="1" applyAlignment="1">
      <alignment vertical="top" wrapText="1"/>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0" xfId="0" applyBorder="1" applyAlignment="1">
      <alignment horizontal="right" vertical="center"/>
    </xf>
    <xf numFmtId="0" fontId="0" fillId="0" borderId="22" xfId="0" applyFill="1" applyBorder="1" applyAlignment="1">
      <alignment vertical="center"/>
    </xf>
    <xf numFmtId="0" fontId="8" fillId="0" borderId="0"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68"/>
  <sheetViews>
    <sheetView tabSelected="1" zoomScalePageLayoutView="0"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32" t="s">
        <v>15</v>
      </c>
      <c r="B4" s="32"/>
      <c r="C4" s="32"/>
      <c r="D4" s="34" t="s">
        <v>49</v>
      </c>
      <c r="E4" s="34"/>
      <c r="F4" s="34"/>
      <c r="G4" s="34"/>
      <c r="H4" s="34"/>
      <c r="I4" s="34"/>
      <c r="J4" s="34"/>
      <c r="K4" s="34"/>
    </row>
    <row r="5" spans="1:9" ht="15" customHeight="1">
      <c r="A5" s="32" t="s">
        <v>24</v>
      </c>
      <c r="B5" s="32"/>
      <c r="C5" s="32"/>
      <c r="D5" s="33"/>
      <c r="E5" s="33"/>
      <c r="F5" s="33"/>
      <c r="G5" s="33"/>
      <c r="H5" s="33"/>
      <c r="I5" s="4"/>
    </row>
    <row r="6" spans="1:8" ht="13.5">
      <c r="A6" s="17" t="s">
        <v>36</v>
      </c>
      <c r="B6" s="5"/>
      <c r="C6" s="4"/>
      <c r="D6" s="4"/>
      <c r="E6" s="4"/>
      <c r="F6" s="4"/>
      <c r="G6" s="4"/>
      <c r="H6" s="4"/>
    </row>
    <row r="7" spans="1:10" ht="15" customHeight="1">
      <c r="A7" s="25" t="s">
        <v>14</v>
      </c>
      <c r="B7" s="26"/>
      <c r="C7" s="29" t="s">
        <v>2</v>
      </c>
      <c r="D7" s="29"/>
      <c r="E7" s="29"/>
      <c r="F7" s="29"/>
      <c r="G7" s="29" t="s">
        <v>3</v>
      </c>
      <c r="H7" s="29"/>
      <c r="I7" s="29"/>
      <c r="J7" s="30" t="s">
        <v>7</v>
      </c>
    </row>
    <row r="8" spans="1:10" ht="27">
      <c r="A8" s="27"/>
      <c r="B8" s="28"/>
      <c r="C8" s="2" t="s">
        <v>13</v>
      </c>
      <c r="D8" s="2" t="s">
        <v>12</v>
      </c>
      <c r="E8" s="2" t="s">
        <v>11</v>
      </c>
      <c r="F8" s="2" t="s">
        <v>10</v>
      </c>
      <c r="G8" s="2" t="s">
        <v>8</v>
      </c>
      <c r="H8" s="2" t="s">
        <v>34</v>
      </c>
      <c r="I8" s="2" t="s">
        <v>9</v>
      </c>
      <c r="J8" s="31"/>
    </row>
    <row r="9" spans="1:10" ht="24">
      <c r="A9" s="6" t="s">
        <v>0</v>
      </c>
      <c r="B9" s="6" t="s">
        <v>1</v>
      </c>
      <c r="C9" s="10" t="s">
        <v>25</v>
      </c>
      <c r="D9" s="10" t="s">
        <v>26</v>
      </c>
      <c r="E9" s="11" t="s">
        <v>27</v>
      </c>
      <c r="F9" s="10" t="s">
        <v>28</v>
      </c>
      <c r="G9" s="11" t="s">
        <v>29</v>
      </c>
      <c r="H9" s="11" t="s">
        <v>30</v>
      </c>
      <c r="I9" s="11" t="s">
        <v>31</v>
      </c>
      <c r="J9" s="10" t="s">
        <v>32</v>
      </c>
    </row>
    <row r="10" spans="1:10" ht="16.5" customHeight="1">
      <c r="A10" s="18">
        <v>3</v>
      </c>
      <c r="B10" s="1">
        <v>10</v>
      </c>
      <c r="C10" s="9">
        <v>40</v>
      </c>
      <c r="D10" s="3"/>
      <c r="E10" s="9">
        <v>100</v>
      </c>
      <c r="F10" s="12">
        <f>C10*D10*(185-E10)/100</f>
        <v>0</v>
      </c>
      <c r="G10" s="9">
        <v>1900</v>
      </c>
      <c r="H10" s="3"/>
      <c r="I10" s="12">
        <f>G10*H10</f>
        <v>0</v>
      </c>
      <c r="J10" s="9">
        <f>INT(SUM(F10,I10))</f>
        <v>0</v>
      </c>
    </row>
    <row r="11" spans="1:10" ht="16.5" customHeight="1">
      <c r="A11" s="18">
        <v>3</v>
      </c>
      <c r="B11" s="1">
        <v>11</v>
      </c>
      <c r="C11" s="9">
        <v>40</v>
      </c>
      <c r="D11" s="3"/>
      <c r="E11" s="9">
        <v>100</v>
      </c>
      <c r="F11" s="12">
        <f aca="true" t="shared" si="0" ref="F11:F26">C11*D11*(185-E11)/100</f>
        <v>0</v>
      </c>
      <c r="G11" s="9">
        <v>2100</v>
      </c>
      <c r="H11" s="3"/>
      <c r="I11" s="12">
        <f aca="true" t="shared" si="1" ref="I11:I26">G11*H11</f>
        <v>0</v>
      </c>
      <c r="J11" s="9">
        <f aca="true" t="shared" si="2" ref="J11:J26">INT(SUM(F11,I11))</f>
        <v>0</v>
      </c>
    </row>
    <row r="12" spans="1:10" ht="16.5" customHeight="1">
      <c r="A12" s="18">
        <v>3</v>
      </c>
      <c r="B12" s="1">
        <v>12</v>
      </c>
      <c r="C12" s="9">
        <v>40</v>
      </c>
      <c r="D12" s="3"/>
      <c r="E12" s="9">
        <v>100</v>
      </c>
      <c r="F12" s="12">
        <f t="shared" si="0"/>
        <v>0</v>
      </c>
      <c r="G12" s="9">
        <v>3700</v>
      </c>
      <c r="H12" s="3"/>
      <c r="I12" s="12">
        <f t="shared" si="1"/>
        <v>0</v>
      </c>
      <c r="J12" s="9">
        <f t="shared" si="2"/>
        <v>0</v>
      </c>
    </row>
    <row r="13" spans="1:10" ht="16.5" customHeight="1">
      <c r="A13" s="18">
        <v>4</v>
      </c>
      <c r="B13" s="1">
        <v>1</v>
      </c>
      <c r="C13" s="9">
        <v>40</v>
      </c>
      <c r="D13" s="3"/>
      <c r="E13" s="9">
        <v>100</v>
      </c>
      <c r="F13" s="12">
        <f t="shared" si="0"/>
        <v>0</v>
      </c>
      <c r="G13" s="9">
        <v>3800</v>
      </c>
      <c r="H13" s="3"/>
      <c r="I13" s="12">
        <f t="shared" si="1"/>
        <v>0</v>
      </c>
      <c r="J13" s="9">
        <f t="shared" si="2"/>
        <v>0</v>
      </c>
    </row>
    <row r="14" spans="1:10" ht="16.5" customHeight="1">
      <c r="A14" s="18">
        <v>4</v>
      </c>
      <c r="B14" s="1">
        <v>2</v>
      </c>
      <c r="C14" s="9">
        <v>40</v>
      </c>
      <c r="D14" s="3"/>
      <c r="E14" s="9">
        <v>100</v>
      </c>
      <c r="F14" s="12">
        <f t="shared" si="0"/>
        <v>0</v>
      </c>
      <c r="G14" s="9">
        <v>3300</v>
      </c>
      <c r="H14" s="3"/>
      <c r="I14" s="12">
        <f t="shared" si="1"/>
        <v>0</v>
      </c>
      <c r="J14" s="9">
        <f t="shared" si="2"/>
        <v>0</v>
      </c>
    </row>
    <row r="15" spans="1:10" ht="16.5" customHeight="1">
      <c r="A15" s="18">
        <v>4</v>
      </c>
      <c r="B15" s="1">
        <v>3</v>
      </c>
      <c r="C15" s="9">
        <v>40</v>
      </c>
      <c r="D15" s="3"/>
      <c r="E15" s="9">
        <v>100</v>
      </c>
      <c r="F15" s="12">
        <f t="shared" si="0"/>
        <v>0</v>
      </c>
      <c r="G15" s="9">
        <v>1600</v>
      </c>
      <c r="H15" s="3"/>
      <c r="I15" s="12">
        <f t="shared" si="1"/>
        <v>0</v>
      </c>
      <c r="J15" s="9">
        <f t="shared" si="2"/>
        <v>0</v>
      </c>
    </row>
    <row r="16" spans="1:10" ht="16.5" customHeight="1">
      <c r="A16" s="18">
        <v>4</v>
      </c>
      <c r="B16" s="1">
        <v>4</v>
      </c>
      <c r="C16" s="9">
        <v>40</v>
      </c>
      <c r="D16" s="3"/>
      <c r="E16" s="9">
        <v>100</v>
      </c>
      <c r="F16" s="12">
        <f t="shared" si="0"/>
        <v>0</v>
      </c>
      <c r="G16" s="9">
        <v>1300</v>
      </c>
      <c r="H16" s="3"/>
      <c r="I16" s="12">
        <f t="shared" si="1"/>
        <v>0</v>
      </c>
      <c r="J16" s="9">
        <f t="shared" si="2"/>
        <v>0</v>
      </c>
    </row>
    <row r="17" spans="1:10" ht="16.5" customHeight="1">
      <c r="A17" s="18">
        <v>4</v>
      </c>
      <c r="B17" s="1">
        <v>5</v>
      </c>
      <c r="C17" s="9">
        <v>40</v>
      </c>
      <c r="D17" s="3"/>
      <c r="E17" s="9">
        <v>100</v>
      </c>
      <c r="F17" s="12">
        <f t="shared" si="0"/>
        <v>0</v>
      </c>
      <c r="G17" s="9">
        <v>1000</v>
      </c>
      <c r="H17" s="3"/>
      <c r="I17" s="12">
        <f t="shared" si="1"/>
        <v>0</v>
      </c>
      <c r="J17" s="9">
        <f t="shared" si="2"/>
        <v>0</v>
      </c>
    </row>
    <row r="18" spans="1:10" ht="16.5" customHeight="1">
      <c r="A18" s="18">
        <v>4</v>
      </c>
      <c r="B18" s="1">
        <v>6</v>
      </c>
      <c r="C18" s="9">
        <v>40</v>
      </c>
      <c r="D18" s="3"/>
      <c r="E18" s="9">
        <v>100</v>
      </c>
      <c r="F18" s="12">
        <f t="shared" si="0"/>
        <v>0</v>
      </c>
      <c r="G18" s="9">
        <v>1800</v>
      </c>
      <c r="H18" s="3"/>
      <c r="I18" s="12">
        <f t="shared" si="1"/>
        <v>0</v>
      </c>
      <c r="J18" s="9">
        <f t="shared" si="2"/>
        <v>0</v>
      </c>
    </row>
    <row r="19" spans="1:10" ht="16.5" customHeight="1">
      <c r="A19" s="18">
        <v>4</v>
      </c>
      <c r="B19" s="1">
        <v>7</v>
      </c>
      <c r="C19" s="9">
        <v>40</v>
      </c>
      <c r="D19" s="3"/>
      <c r="E19" s="9">
        <v>100</v>
      </c>
      <c r="F19" s="12">
        <f t="shared" si="0"/>
        <v>0</v>
      </c>
      <c r="G19" s="9">
        <v>2700</v>
      </c>
      <c r="H19" s="3"/>
      <c r="I19" s="12">
        <f t="shared" si="1"/>
        <v>0</v>
      </c>
      <c r="J19" s="9">
        <f t="shared" si="2"/>
        <v>0</v>
      </c>
    </row>
    <row r="20" spans="1:10" ht="16.5" customHeight="1">
      <c r="A20" s="18">
        <v>4</v>
      </c>
      <c r="B20" s="1">
        <v>8</v>
      </c>
      <c r="C20" s="9">
        <v>40</v>
      </c>
      <c r="D20" s="3"/>
      <c r="E20" s="9">
        <v>100</v>
      </c>
      <c r="F20" s="12">
        <f t="shared" si="0"/>
        <v>0</v>
      </c>
      <c r="G20" s="9">
        <v>1900</v>
      </c>
      <c r="H20" s="3"/>
      <c r="I20" s="12">
        <f t="shared" si="1"/>
        <v>0</v>
      </c>
      <c r="J20" s="9">
        <f t="shared" si="2"/>
        <v>0</v>
      </c>
    </row>
    <row r="21" spans="1:10" ht="16.5" customHeight="1">
      <c r="A21" s="18">
        <v>4</v>
      </c>
      <c r="B21" s="1">
        <v>9</v>
      </c>
      <c r="C21" s="9">
        <v>40</v>
      </c>
      <c r="D21" s="3"/>
      <c r="E21" s="9">
        <v>100</v>
      </c>
      <c r="F21" s="12">
        <f t="shared" si="0"/>
        <v>0</v>
      </c>
      <c r="G21" s="9">
        <v>2500</v>
      </c>
      <c r="H21" s="3"/>
      <c r="I21" s="12">
        <f t="shared" si="1"/>
        <v>0</v>
      </c>
      <c r="J21" s="9">
        <f t="shared" si="2"/>
        <v>0</v>
      </c>
    </row>
    <row r="22" spans="1:10" ht="16.5" customHeight="1">
      <c r="A22" s="18">
        <v>4</v>
      </c>
      <c r="B22" s="1">
        <v>10</v>
      </c>
      <c r="C22" s="9">
        <v>40</v>
      </c>
      <c r="D22" s="3"/>
      <c r="E22" s="9">
        <v>100</v>
      </c>
      <c r="F22" s="12">
        <f t="shared" si="0"/>
        <v>0</v>
      </c>
      <c r="G22" s="9">
        <v>1900</v>
      </c>
      <c r="H22" s="3"/>
      <c r="I22" s="12">
        <f t="shared" si="1"/>
        <v>0</v>
      </c>
      <c r="J22" s="9">
        <f t="shared" si="2"/>
        <v>0</v>
      </c>
    </row>
    <row r="23" spans="1:10" ht="16.5" customHeight="1">
      <c r="A23" s="18">
        <v>4</v>
      </c>
      <c r="B23" s="1">
        <v>11</v>
      </c>
      <c r="C23" s="9">
        <v>40</v>
      </c>
      <c r="D23" s="3"/>
      <c r="E23" s="9">
        <v>100</v>
      </c>
      <c r="F23" s="12">
        <f t="shared" si="0"/>
        <v>0</v>
      </c>
      <c r="G23" s="9">
        <v>2100</v>
      </c>
      <c r="H23" s="3"/>
      <c r="I23" s="12">
        <f t="shared" si="1"/>
        <v>0</v>
      </c>
      <c r="J23" s="9">
        <f t="shared" si="2"/>
        <v>0</v>
      </c>
    </row>
    <row r="24" spans="1:10" ht="16.5" customHeight="1">
      <c r="A24" s="18">
        <v>4</v>
      </c>
      <c r="B24" s="1">
        <v>12</v>
      </c>
      <c r="C24" s="9">
        <v>40</v>
      </c>
      <c r="D24" s="3"/>
      <c r="E24" s="9">
        <v>100</v>
      </c>
      <c r="F24" s="12">
        <f t="shared" si="0"/>
        <v>0</v>
      </c>
      <c r="G24" s="9">
        <v>3700</v>
      </c>
      <c r="H24" s="3"/>
      <c r="I24" s="12">
        <f t="shared" si="1"/>
        <v>0</v>
      </c>
      <c r="J24" s="9">
        <f t="shared" si="2"/>
        <v>0</v>
      </c>
    </row>
    <row r="25" spans="1:10" ht="16.5" customHeight="1">
      <c r="A25" s="1">
        <v>5</v>
      </c>
      <c r="B25" s="1">
        <v>1</v>
      </c>
      <c r="C25" s="9">
        <v>40</v>
      </c>
      <c r="D25" s="3"/>
      <c r="E25" s="9">
        <v>100</v>
      </c>
      <c r="F25" s="12">
        <f t="shared" si="0"/>
        <v>0</v>
      </c>
      <c r="G25" s="9">
        <v>3800</v>
      </c>
      <c r="H25" s="3"/>
      <c r="I25" s="12">
        <f t="shared" si="1"/>
        <v>0</v>
      </c>
      <c r="J25" s="9">
        <f t="shared" si="2"/>
        <v>0</v>
      </c>
    </row>
    <row r="26" spans="1:10" ht="16.5" customHeight="1">
      <c r="A26" s="1">
        <v>5</v>
      </c>
      <c r="B26" s="1">
        <v>2</v>
      </c>
      <c r="C26" s="9">
        <v>40</v>
      </c>
      <c r="D26" s="3"/>
      <c r="E26" s="9">
        <v>100</v>
      </c>
      <c r="F26" s="12">
        <f t="shared" si="0"/>
        <v>0</v>
      </c>
      <c r="G26" s="9">
        <v>3300</v>
      </c>
      <c r="H26" s="3"/>
      <c r="I26" s="12">
        <f t="shared" si="1"/>
        <v>0</v>
      </c>
      <c r="J26" s="9">
        <f t="shared" si="2"/>
        <v>0</v>
      </c>
    </row>
    <row r="27" spans="1:10" ht="16.5" customHeight="1">
      <c r="A27" s="1">
        <v>5</v>
      </c>
      <c r="B27" s="1">
        <v>3</v>
      </c>
      <c r="C27" s="9">
        <v>40</v>
      </c>
      <c r="D27" s="3"/>
      <c r="E27" s="9">
        <v>100</v>
      </c>
      <c r="F27" s="12">
        <f>C27*D27*(185-E27)/100</f>
        <v>0</v>
      </c>
      <c r="G27" s="9">
        <v>1600</v>
      </c>
      <c r="H27" s="3"/>
      <c r="I27" s="12">
        <f>G27*H27</f>
        <v>0</v>
      </c>
      <c r="J27" s="9">
        <f>INT(SUM(F27,I27))</f>
        <v>0</v>
      </c>
    </row>
    <row r="28" spans="8:10" ht="22.5" customHeight="1" thickBot="1">
      <c r="H28" s="21" t="s">
        <v>33</v>
      </c>
      <c r="I28" s="21"/>
      <c r="J28" s="14">
        <f>SUM(J10:J27)</f>
        <v>0</v>
      </c>
    </row>
    <row r="29" spans="8:10" ht="22.5" customHeight="1" thickBot="1">
      <c r="H29" s="22" t="s">
        <v>50</v>
      </c>
      <c r="I29" s="23"/>
      <c r="J29" s="15">
        <f>INT(J28*(100/110))</f>
        <v>0</v>
      </c>
    </row>
    <row r="30" spans="9:10" ht="14.25">
      <c r="I30" s="13"/>
      <c r="J30" s="16" t="s">
        <v>35</v>
      </c>
    </row>
    <row r="31" ht="13.5">
      <c r="A31" s="7" t="s">
        <v>4</v>
      </c>
    </row>
    <row r="32" spans="1:11" ht="58.5" customHeight="1">
      <c r="A32" s="24" t="s">
        <v>51</v>
      </c>
      <c r="B32" s="24"/>
      <c r="C32" s="24"/>
      <c r="D32" s="24"/>
      <c r="E32" s="24"/>
      <c r="F32" s="24"/>
      <c r="G32" s="24"/>
      <c r="H32" s="24"/>
      <c r="I32" s="24"/>
      <c r="J32" s="24"/>
      <c r="K32" s="24"/>
    </row>
    <row r="34" spans="1:8" ht="13.5">
      <c r="A34" s="17" t="s">
        <v>37</v>
      </c>
      <c r="B34" s="5"/>
      <c r="C34" s="4"/>
      <c r="D34" s="4"/>
      <c r="E34" s="4"/>
      <c r="F34" s="4"/>
      <c r="G34" s="4"/>
      <c r="H34" s="4"/>
    </row>
    <row r="35" spans="1:10" ht="15" customHeight="1">
      <c r="A35" s="25" t="s">
        <v>14</v>
      </c>
      <c r="B35" s="26"/>
      <c r="C35" s="29" t="s">
        <v>2</v>
      </c>
      <c r="D35" s="29"/>
      <c r="E35" s="29"/>
      <c r="F35" s="29"/>
      <c r="G35" s="29" t="s">
        <v>3</v>
      </c>
      <c r="H35" s="29"/>
      <c r="I35" s="29"/>
      <c r="J35" s="30" t="s">
        <v>7</v>
      </c>
    </row>
    <row r="36" spans="1:10" ht="27">
      <c r="A36" s="27"/>
      <c r="B36" s="28"/>
      <c r="C36" s="2" t="s">
        <v>13</v>
      </c>
      <c r="D36" s="2" t="s">
        <v>12</v>
      </c>
      <c r="E36" s="2" t="s">
        <v>11</v>
      </c>
      <c r="F36" s="2" t="s">
        <v>10</v>
      </c>
      <c r="G36" s="2" t="s">
        <v>8</v>
      </c>
      <c r="H36" s="2" t="s">
        <v>34</v>
      </c>
      <c r="I36" s="2" t="s">
        <v>9</v>
      </c>
      <c r="J36" s="31"/>
    </row>
    <row r="37" spans="1:10" ht="24">
      <c r="A37" s="6" t="s">
        <v>0</v>
      </c>
      <c r="B37" s="6" t="s">
        <v>1</v>
      </c>
      <c r="C37" s="10" t="s">
        <v>25</v>
      </c>
      <c r="D37" s="10" t="s">
        <v>26</v>
      </c>
      <c r="E37" s="11" t="s">
        <v>27</v>
      </c>
      <c r="F37" s="10" t="s">
        <v>28</v>
      </c>
      <c r="G37" s="11" t="s">
        <v>29</v>
      </c>
      <c r="H37" s="11" t="s">
        <v>30</v>
      </c>
      <c r="I37" s="11" t="s">
        <v>31</v>
      </c>
      <c r="J37" s="10" t="s">
        <v>32</v>
      </c>
    </row>
    <row r="38" spans="1:10" ht="16.5" customHeight="1">
      <c r="A38" s="18">
        <v>3</v>
      </c>
      <c r="B38" s="1">
        <v>10</v>
      </c>
      <c r="C38" s="9">
        <v>65</v>
      </c>
      <c r="D38" s="3"/>
      <c r="E38" s="9">
        <v>100</v>
      </c>
      <c r="F38" s="12">
        <f>C38*D38*(185-E38)/100</f>
        <v>0</v>
      </c>
      <c r="G38" s="9">
        <v>2900</v>
      </c>
      <c r="H38" s="3"/>
      <c r="I38" s="12">
        <f>G38*H38</f>
        <v>0</v>
      </c>
      <c r="J38" s="9">
        <f>INT(SUM(F38,I38))</f>
        <v>0</v>
      </c>
    </row>
    <row r="39" spans="1:10" ht="16.5" customHeight="1">
      <c r="A39" s="18">
        <v>3</v>
      </c>
      <c r="B39" s="1">
        <v>11</v>
      </c>
      <c r="C39" s="9">
        <v>65</v>
      </c>
      <c r="D39" s="3"/>
      <c r="E39" s="9">
        <v>100</v>
      </c>
      <c r="F39" s="12">
        <f aca="true" t="shared" si="3" ref="F39:F54">C39*D39*(185-E39)/100</f>
        <v>0</v>
      </c>
      <c r="G39" s="9">
        <v>3100</v>
      </c>
      <c r="H39" s="3"/>
      <c r="I39" s="12">
        <f aca="true" t="shared" si="4" ref="I39:I54">G39*H39</f>
        <v>0</v>
      </c>
      <c r="J39" s="9">
        <f aca="true" t="shared" si="5" ref="J39:J54">INT(SUM(F39,I39))</f>
        <v>0</v>
      </c>
    </row>
    <row r="40" spans="1:10" ht="16.5" customHeight="1">
      <c r="A40" s="18">
        <v>3</v>
      </c>
      <c r="B40" s="1">
        <v>12</v>
      </c>
      <c r="C40" s="9">
        <v>65</v>
      </c>
      <c r="D40" s="3"/>
      <c r="E40" s="9">
        <v>100</v>
      </c>
      <c r="F40" s="12">
        <f t="shared" si="3"/>
        <v>0</v>
      </c>
      <c r="G40" s="9">
        <v>4000</v>
      </c>
      <c r="H40" s="3"/>
      <c r="I40" s="12">
        <f t="shared" si="4"/>
        <v>0</v>
      </c>
      <c r="J40" s="9">
        <f t="shared" si="5"/>
        <v>0</v>
      </c>
    </row>
    <row r="41" spans="1:10" ht="16.5" customHeight="1">
      <c r="A41" s="18">
        <v>4</v>
      </c>
      <c r="B41" s="1">
        <v>1</v>
      </c>
      <c r="C41" s="9">
        <v>65</v>
      </c>
      <c r="D41" s="3"/>
      <c r="E41" s="9">
        <v>100</v>
      </c>
      <c r="F41" s="12">
        <f t="shared" si="3"/>
        <v>0</v>
      </c>
      <c r="G41" s="9">
        <v>3900</v>
      </c>
      <c r="H41" s="3"/>
      <c r="I41" s="12">
        <f t="shared" si="4"/>
        <v>0</v>
      </c>
      <c r="J41" s="9">
        <f t="shared" si="5"/>
        <v>0</v>
      </c>
    </row>
    <row r="42" spans="1:10" ht="16.5" customHeight="1">
      <c r="A42" s="18">
        <v>4</v>
      </c>
      <c r="B42" s="1">
        <v>2</v>
      </c>
      <c r="C42" s="9">
        <v>65</v>
      </c>
      <c r="D42" s="3"/>
      <c r="E42" s="9">
        <v>100</v>
      </c>
      <c r="F42" s="12">
        <f t="shared" si="3"/>
        <v>0</v>
      </c>
      <c r="G42" s="9">
        <v>3700</v>
      </c>
      <c r="H42" s="3"/>
      <c r="I42" s="12">
        <f t="shared" si="4"/>
        <v>0</v>
      </c>
      <c r="J42" s="9">
        <f t="shared" si="5"/>
        <v>0</v>
      </c>
    </row>
    <row r="43" spans="1:10" ht="16.5" customHeight="1">
      <c r="A43" s="18">
        <v>4</v>
      </c>
      <c r="B43" s="1">
        <v>3</v>
      </c>
      <c r="C43" s="9">
        <v>65</v>
      </c>
      <c r="D43" s="3"/>
      <c r="E43" s="9">
        <v>100</v>
      </c>
      <c r="F43" s="12">
        <f t="shared" si="3"/>
        <v>0</v>
      </c>
      <c r="G43" s="9">
        <v>2500</v>
      </c>
      <c r="H43" s="3"/>
      <c r="I43" s="12">
        <f t="shared" si="4"/>
        <v>0</v>
      </c>
      <c r="J43" s="9">
        <f t="shared" si="5"/>
        <v>0</v>
      </c>
    </row>
    <row r="44" spans="1:10" ht="16.5" customHeight="1">
      <c r="A44" s="18">
        <v>4</v>
      </c>
      <c r="B44" s="1">
        <v>4</v>
      </c>
      <c r="C44" s="9">
        <v>65</v>
      </c>
      <c r="D44" s="3"/>
      <c r="E44" s="9">
        <v>100</v>
      </c>
      <c r="F44" s="12">
        <f t="shared" si="3"/>
        <v>0</v>
      </c>
      <c r="G44" s="9">
        <v>1900</v>
      </c>
      <c r="H44" s="3"/>
      <c r="I44" s="12">
        <f t="shared" si="4"/>
        <v>0</v>
      </c>
      <c r="J44" s="9">
        <f t="shared" si="5"/>
        <v>0</v>
      </c>
    </row>
    <row r="45" spans="1:10" ht="16.5" customHeight="1">
      <c r="A45" s="18">
        <v>4</v>
      </c>
      <c r="B45" s="1">
        <v>5</v>
      </c>
      <c r="C45" s="9">
        <v>65</v>
      </c>
      <c r="D45" s="3"/>
      <c r="E45" s="9">
        <v>100</v>
      </c>
      <c r="F45" s="12">
        <f t="shared" si="3"/>
        <v>0</v>
      </c>
      <c r="G45" s="9">
        <v>1700</v>
      </c>
      <c r="H45" s="3"/>
      <c r="I45" s="12">
        <f t="shared" si="4"/>
        <v>0</v>
      </c>
      <c r="J45" s="9">
        <f t="shared" si="5"/>
        <v>0</v>
      </c>
    </row>
    <row r="46" spans="1:10" ht="16.5" customHeight="1">
      <c r="A46" s="18">
        <v>4</v>
      </c>
      <c r="B46" s="1">
        <v>6</v>
      </c>
      <c r="C46" s="9">
        <v>65</v>
      </c>
      <c r="D46" s="3"/>
      <c r="E46" s="9">
        <v>100</v>
      </c>
      <c r="F46" s="12">
        <f t="shared" si="3"/>
        <v>0</v>
      </c>
      <c r="G46" s="9">
        <v>3000</v>
      </c>
      <c r="H46" s="3"/>
      <c r="I46" s="12">
        <f t="shared" si="4"/>
        <v>0</v>
      </c>
      <c r="J46" s="9">
        <f t="shared" si="5"/>
        <v>0</v>
      </c>
    </row>
    <row r="47" spans="1:10" ht="16.5" customHeight="1">
      <c r="A47" s="18">
        <v>4</v>
      </c>
      <c r="B47" s="1">
        <v>7</v>
      </c>
      <c r="C47" s="9">
        <v>65</v>
      </c>
      <c r="D47" s="3"/>
      <c r="E47" s="9">
        <v>100</v>
      </c>
      <c r="F47" s="12">
        <f t="shared" si="3"/>
        <v>0</v>
      </c>
      <c r="G47" s="9">
        <v>4400</v>
      </c>
      <c r="H47" s="3"/>
      <c r="I47" s="12">
        <f t="shared" si="4"/>
        <v>0</v>
      </c>
      <c r="J47" s="9">
        <f t="shared" si="5"/>
        <v>0</v>
      </c>
    </row>
    <row r="48" spans="1:10" ht="16.5" customHeight="1">
      <c r="A48" s="18">
        <v>4</v>
      </c>
      <c r="B48" s="1">
        <v>8</v>
      </c>
      <c r="C48" s="9">
        <v>65</v>
      </c>
      <c r="D48" s="3"/>
      <c r="E48" s="9">
        <v>100</v>
      </c>
      <c r="F48" s="12">
        <f t="shared" si="3"/>
        <v>0</v>
      </c>
      <c r="G48" s="9">
        <v>4700</v>
      </c>
      <c r="H48" s="3"/>
      <c r="I48" s="12">
        <f t="shared" si="4"/>
        <v>0</v>
      </c>
      <c r="J48" s="9">
        <f t="shared" si="5"/>
        <v>0</v>
      </c>
    </row>
    <row r="49" spans="1:10" ht="16.5" customHeight="1">
      <c r="A49" s="18">
        <v>4</v>
      </c>
      <c r="B49" s="1">
        <v>9</v>
      </c>
      <c r="C49" s="9">
        <v>65</v>
      </c>
      <c r="D49" s="3"/>
      <c r="E49" s="9">
        <v>100</v>
      </c>
      <c r="F49" s="12">
        <f t="shared" si="3"/>
        <v>0</v>
      </c>
      <c r="G49" s="9">
        <v>4100</v>
      </c>
      <c r="H49" s="3"/>
      <c r="I49" s="12">
        <f t="shared" si="4"/>
        <v>0</v>
      </c>
      <c r="J49" s="9">
        <f t="shared" si="5"/>
        <v>0</v>
      </c>
    </row>
    <row r="50" spans="1:10" ht="16.5" customHeight="1">
      <c r="A50" s="18">
        <v>4</v>
      </c>
      <c r="B50" s="1">
        <v>10</v>
      </c>
      <c r="C50" s="9">
        <v>65</v>
      </c>
      <c r="D50" s="3"/>
      <c r="E50" s="9">
        <v>100</v>
      </c>
      <c r="F50" s="12">
        <f t="shared" si="3"/>
        <v>0</v>
      </c>
      <c r="G50" s="9">
        <v>2900</v>
      </c>
      <c r="H50" s="3"/>
      <c r="I50" s="12">
        <f t="shared" si="4"/>
        <v>0</v>
      </c>
      <c r="J50" s="9">
        <f t="shared" si="5"/>
        <v>0</v>
      </c>
    </row>
    <row r="51" spans="1:10" ht="16.5" customHeight="1">
      <c r="A51" s="18">
        <v>4</v>
      </c>
      <c r="B51" s="1">
        <v>11</v>
      </c>
      <c r="C51" s="9">
        <v>65</v>
      </c>
      <c r="D51" s="3"/>
      <c r="E51" s="9">
        <v>100</v>
      </c>
      <c r="F51" s="12">
        <f t="shared" si="3"/>
        <v>0</v>
      </c>
      <c r="G51" s="9">
        <v>3100</v>
      </c>
      <c r="H51" s="3"/>
      <c r="I51" s="12">
        <f t="shared" si="4"/>
        <v>0</v>
      </c>
      <c r="J51" s="9">
        <f t="shared" si="5"/>
        <v>0</v>
      </c>
    </row>
    <row r="52" spans="1:10" ht="16.5" customHeight="1">
      <c r="A52" s="18">
        <v>4</v>
      </c>
      <c r="B52" s="1">
        <v>12</v>
      </c>
      <c r="C52" s="9">
        <v>65</v>
      </c>
      <c r="D52" s="3"/>
      <c r="E52" s="9">
        <v>100</v>
      </c>
      <c r="F52" s="12">
        <f t="shared" si="3"/>
        <v>0</v>
      </c>
      <c r="G52" s="9">
        <v>4000</v>
      </c>
      <c r="H52" s="3"/>
      <c r="I52" s="12">
        <f t="shared" si="4"/>
        <v>0</v>
      </c>
      <c r="J52" s="9">
        <f t="shared" si="5"/>
        <v>0</v>
      </c>
    </row>
    <row r="53" spans="1:10" ht="16.5" customHeight="1">
      <c r="A53" s="1">
        <v>5</v>
      </c>
      <c r="B53" s="1">
        <v>1</v>
      </c>
      <c r="C53" s="9">
        <v>65</v>
      </c>
      <c r="D53" s="3"/>
      <c r="E53" s="9">
        <v>100</v>
      </c>
      <c r="F53" s="12">
        <f t="shared" si="3"/>
        <v>0</v>
      </c>
      <c r="G53" s="9">
        <v>3900</v>
      </c>
      <c r="H53" s="3"/>
      <c r="I53" s="12">
        <f t="shared" si="4"/>
        <v>0</v>
      </c>
      <c r="J53" s="9">
        <f t="shared" si="5"/>
        <v>0</v>
      </c>
    </row>
    <row r="54" spans="1:10" ht="16.5" customHeight="1">
      <c r="A54" s="1">
        <v>5</v>
      </c>
      <c r="B54" s="1">
        <v>2</v>
      </c>
      <c r="C54" s="9">
        <v>65</v>
      </c>
      <c r="D54" s="3"/>
      <c r="E54" s="9">
        <v>100</v>
      </c>
      <c r="F54" s="12">
        <f t="shared" si="3"/>
        <v>0</v>
      </c>
      <c r="G54" s="9">
        <v>3700</v>
      </c>
      <c r="H54" s="3"/>
      <c r="I54" s="12">
        <f t="shared" si="4"/>
        <v>0</v>
      </c>
      <c r="J54" s="9">
        <f t="shared" si="5"/>
        <v>0</v>
      </c>
    </row>
    <row r="55" spans="1:10" ht="16.5" customHeight="1">
      <c r="A55" s="1">
        <v>5</v>
      </c>
      <c r="B55" s="1">
        <v>3</v>
      </c>
      <c r="C55" s="9">
        <v>65</v>
      </c>
      <c r="D55" s="3"/>
      <c r="E55" s="9">
        <v>100</v>
      </c>
      <c r="F55" s="12">
        <f>C55*D55*(185-E55)/100</f>
        <v>0</v>
      </c>
      <c r="G55" s="9">
        <v>2500</v>
      </c>
      <c r="H55" s="3"/>
      <c r="I55" s="12">
        <f>G55*H55</f>
        <v>0</v>
      </c>
      <c r="J55" s="9">
        <f>INT(SUM(F55,I55))</f>
        <v>0</v>
      </c>
    </row>
    <row r="56" spans="8:10" ht="22.5" customHeight="1" thickBot="1">
      <c r="H56" s="21" t="s">
        <v>33</v>
      </c>
      <c r="I56" s="21"/>
      <c r="J56" s="14">
        <f>SUM(J38:J55)</f>
        <v>0</v>
      </c>
    </row>
    <row r="57" spans="8:10" ht="22.5" customHeight="1" thickBot="1">
      <c r="H57" s="22" t="s">
        <v>50</v>
      </c>
      <c r="I57" s="23"/>
      <c r="J57" s="15">
        <f>INT(J56*(100/110))</f>
        <v>0</v>
      </c>
    </row>
    <row r="58" spans="9:10" ht="14.25">
      <c r="I58" s="13"/>
      <c r="J58" s="16" t="s">
        <v>35</v>
      </c>
    </row>
    <row r="59" ht="13.5">
      <c r="A59" s="7" t="s">
        <v>4</v>
      </c>
    </row>
    <row r="60" spans="1:11" ht="58.5" customHeight="1">
      <c r="A60" s="24" t="s">
        <v>51</v>
      </c>
      <c r="B60" s="24"/>
      <c r="C60" s="24"/>
      <c r="D60" s="24"/>
      <c r="E60" s="24"/>
      <c r="F60" s="24"/>
      <c r="G60" s="24"/>
      <c r="H60" s="24"/>
      <c r="I60" s="24"/>
      <c r="J60" s="24"/>
      <c r="K60" s="24"/>
    </row>
    <row r="62" spans="1:8" ht="13.5">
      <c r="A62" s="17" t="s">
        <v>38</v>
      </c>
      <c r="B62" s="5"/>
      <c r="C62" s="4"/>
      <c r="D62" s="4"/>
      <c r="E62" s="4"/>
      <c r="F62" s="4"/>
      <c r="G62" s="4"/>
      <c r="H62" s="4"/>
    </row>
    <row r="63" spans="1:10" ht="15" customHeight="1">
      <c r="A63" s="25" t="s">
        <v>14</v>
      </c>
      <c r="B63" s="26"/>
      <c r="C63" s="29" t="s">
        <v>2</v>
      </c>
      <c r="D63" s="29"/>
      <c r="E63" s="29"/>
      <c r="F63" s="29"/>
      <c r="G63" s="29" t="s">
        <v>3</v>
      </c>
      <c r="H63" s="29"/>
      <c r="I63" s="29"/>
      <c r="J63" s="30" t="s">
        <v>7</v>
      </c>
    </row>
    <row r="64" spans="1:10" ht="27">
      <c r="A64" s="27"/>
      <c r="B64" s="28"/>
      <c r="C64" s="2" t="s">
        <v>13</v>
      </c>
      <c r="D64" s="2" t="s">
        <v>12</v>
      </c>
      <c r="E64" s="2" t="s">
        <v>11</v>
      </c>
      <c r="F64" s="2" t="s">
        <v>10</v>
      </c>
      <c r="G64" s="2" t="s">
        <v>8</v>
      </c>
      <c r="H64" s="2" t="s">
        <v>34</v>
      </c>
      <c r="I64" s="2" t="s">
        <v>9</v>
      </c>
      <c r="J64" s="31"/>
    </row>
    <row r="65" spans="1:10" ht="24">
      <c r="A65" s="6" t="s">
        <v>0</v>
      </c>
      <c r="B65" s="6" t="s">
        <v>1</v>
      </c>
      <c r="C65" s="10" t="s">
        <v>25</v>
      </c>
      <c r="D65" s="10" t="s">
        <v>26</v>
      </c>
      <c r="E65" s="11" t="s">
        <v>27</v>
      </c>
      <c r="F65" s="10" t="s">
        <v>28</v>
      </c>
      <c r="G65" s="11" t="s">
        <v>29</v>
      </c>
      <c r="H65" s="11" t="s">
        <v>30</v>
      </c>
      <c r="I65" s="11" t="s">
        <v>31</v>
      </c>
      <c r="J65" s="10" t="s">
        <v>32</v>
      </c>
    </row>
    <row r="66" spans="1:10" ht="16.5" customHeight="1">
      <c r="A66" s="18">
        <v>3</v>
      </c>
      <c r="B66" s="1">
        <v>10</v>
      </c>
      <c r="C66" s="9">
        <v>43</v>
      </c>
      <c r="D66" s="3"/>
      <c r="E66" s="9">
        <v>100</v>
      </c>
      <c r="F66" s="12">
        <f>C66*D66*(185-E66)/100</f>
        <v>0</v>
      </c>
      <c r="G66" s="9">
        <v>1700</v>
      </c>
      <c r="H66" s="3"/>
      <c r="I66" s="12">
        <f>G66*H66</f>
        <v>0</v>
      </c>
      <c r="J66" s="9">
        <f>INT(SUM(F66,I66))</f>
        <v>0</v>
      </c>
    </row>
    <row r="67" spans="1:10" ht="16.5" customHeight="1">
      <c r="A67" s="18">
        <v>3</v>
      </c>
      <c r="B67" s="1">
        <v>11</v>
      </c>
      <c r="C67" s="9">
        <v>43</v>
      </c>
      <c r="D67" s="3"/>
      <c r="E67" s="9">
        <v>100</v>
      </c>
      <c r="F67" s="12">
        <f aca="true" t="shared" si="6" ref="F67:F82">C67*D67*(185-E67)/100</f>
        <v>0</v>
      </c>
      <c r="G67" s="9">
        <v>1900</v>
      </c>
      <c r="H67" s="3"/>
      <c r="I67" s="12">
        <f aca="true" t="shared" si="7" ref="I67:I82">G67*H67</f>
        <v>0</v>
      </c>
      <c r="J67" s="9">
        <f aca="true" t="shared" si="8" ref="J67:J82">INT(SUM(F67,I67))</f>
        <v>0</v>
      </c>
    </row>
    <row r="68" spans="1:10" ht="16.5" customHeight="1">
      <c r="A68" s="18">
        <v>3</v>
      </c>
      <c r="B68" s="1">
        <v>12</v>
      </c>
      <c r="C68" s="9">
        <v>43</v>
      </c>
      <c r="D68" s="3"/>
      <c r="E68" s="9">
        <v>100</v>
      </c>
      <c r="F68" s="12">
        <f t="shared" si="6"/>
        <v>0</v>
      </c>
      <c r="G68" s="9">
        <v>2900</v>
      </c>
      <c r="H68" s="3"/>
      <c r="I68" s="12">
        <f t="shared" si="7"/>
        <v>0</v>
      </c>
      <c r="J68" s="9">
        <f t="shared" si="8"/>
        <v>0</v>
      </c>
    </row>
    <row r="69" spans="1:10" ht="16.5" customHeight="1">
      <c r="A69" s="18">
        <v>4</v>
      </c>
      <c r="B69" s="1">
        <v>1</v>
      </c>
      <c r="C69" s="9">
        <v>43</v>
      </c>
      <c r="D69" s="3"/>
      <c r="E69" s="9">
        <v>100</v>
      </c>
      <c r="F69" s="12">
        <f t="shared" si="6"/>
        <v>0</v>
      </c>
      <c r="G69" s="9">
        <v>3100</v>
      </c>
      <c r="H69" s="3"/>
      <c r="I69" s="12">
        <f t="shared" si="7"/>
        <v>0</v>
      </c>
      <c r="J69" s="9">
        <f t="shared" si="8"/>
        <v>0</v>
      </c>
    </row>
    <row r="70" spans="1:10" ht="16.5" customHeight="1">
      <c r="A70" s="18">
        <v>4</v>
      </c>
      <c r="B70" s="1">
        <v>2</v>
      </c>
      <c r="C70" s="9">
        <v>43</v>
      </c>
      <c r="D70" s="3"/>
      <c r="E70" s="9">
        <v>100</v>
      </c>
      <c r="F70" s="12">
        <f t="shared" si="6"/>
        <v>0</v>
      </c>
      <c r="G70" s="9">
        <v>2700</v>
      </c>
      <c r="H70" s="3"/>
      <c r="I70" s="12">
        <f t="shared" si="7"/>
        <v>0</v>
      </c>
      <c r="J70" s="9">
        <f t="shared" si="8"/>
        <v>0</v>
      </c>
    </row>
    <row r="71" spans="1:10" ht="16.5" customHeight="1">
      <c r="A71" s="18">
        <v>4</v>
      </c>
      <c r="B71" s="1">
        <v>3</v>
      </c>
      <c r="C71" s="9">
        <v>43</v>
      </c>
      <c r="D71" s="3"/>
      <c r="E71" s="9">
        <v>100</v>
      </c>
      <c r="F71" s="12">
        <f t="shared" si="6"/>
        <v>0</v>
      </c>
      <c r="G71" s="9">
        <v>1500</v>
      </c>
      <c r="H71" s="3"/>
      <c r="I71" s="12">
        <f t="shared" si="7"/>
        <v>0</v>
      </c>
      <c r="J71" s="9">
        <f t="shared" si="8"/>
        <v>0</v>
      </c>
    </row>
    <row r="72" spans="1:10" ht="16.5" customHeight="1">
      <c r="A72" s="18">
        <v>4</v>
      </c>
      <c r="B72" s="1">
        <v>4</v>
      </c>
      <c r="C72" s="9">
        <v>43</v>
      </c>
      <c r="D72" s="3"/>
      <c r="E72" s="9">
        <v>100</v>
      </c>
      <c r="F72" s="12">
        <f t="shared" si="6"/>
        <v>0</v>
      </c>
      <c r="G72" s="9">
        <v>1100</v>
      </c>
      <c r="H72" s="3"/>
      <c r="I72" s="12">
        <f t="shared" si="7"/>
        <v>0</v>
      </c>
      <c r="J72" s="9">
        <f t="shared" si="8"/>
        <v>0</v>
      </c>
    </row>
    <row r="73" spans="1:10" ht="16.5" customHeight="1">
      <c r="A73" s="18">
        <v>4</v>
      </c>
      <c r="B73" s="1">
        <v>5</v>
      </c>
      <c r="C73" s="9">
        <v>43</v>
      </c>
      <c r="D73" s="3"/>
      <c r="E73" s="9">
        <v>100</v>
      </c>
      <c r="F73" s="12">
        <f t="shared" si="6"/>
        <v>0</v>
      </c>
      <c r="G73" s="9">
        <v>1100</v>
      </c>
      <c r="H73" s="3"/>
      <c r="I73" s="12">
        <f t="shared" si="7"/>
        <v>0</v>
      </c>
      <c r="J73" s="9">
        <f t="shared" si="8"/>
        <v>0</v>
      </c>
    </row>
    <row r="74" spans="1:10" ht="16.5" customHeight="1">
      <c r="A74" s="18">
        <v>4</v>
      </c>
      <c r="B74" s="1">
        <v>6</v>
      </c>
      <c r="C74" s="9">
        <v>43</v>
      </c>
      <c r="D74" s="3"/>
      <c r="E74" s="9">
        <v>100</v>
      </c>
      <c r="F74" s="12">
        <f t="shared" si="6"/>
        <v>0</v>
      </c>
      <c r="G74" s="9">
        <v>1900</v>
      </c>
      <c r="H74" s="3"/>
      <c r="I74" s="12">
        <f t="shared" si="7"/>
        <v>0</v>
      </c>
      <c r="J74" s="9">
        <f t="shared" si="8"/>
        <v>0</v>
      </c>
    </row>
    <row r="75" spans="1:10" ht="16.5" customHeight="1">
      <c r="A75" s="18">
        <v>4</v>
      </c>
      <c r="B75" s="1">
        <v>7</v>
      </c>
      <c r="C75" s="9">
        <v>43</v>
      </c>
      <c r="D75" s="3"/>
      <c r="E75" s="9">
        <v>100</v>
      </c>
      <c r="F75" s="12">
        <f t="shared" si="6"/>
        <v>0</v>
      </c>
      <c r="G75" s="9">
        <v>3700</v>
      </c>
      <c r="H75" s="3"/>
      <c r="I75" s="12">
        <f t="shared" si="7"/>
        <v>0</v>
      </c>
      <c r="J75" s="9">
        <f t="shared" si="8"/>
        <v>0</v>
      </c>
    </row>
    <row r="76" spans="1:10" ht="16.5" customHeight="1">
      <c r="A76" s="18">
        <v>4</v>
      </c>
      <c r="B76" s="1">
        <v>8</v>
      </c>
      <c r="C76" s="9">
        <v>43</v>
      </c>
      <c r="D76" s="3"/>
      <c r="E76" s="9">
        <v>100</v>
      </c>
      <c r="F76" s="12">
        <f t="shared" si="6"/>
        <v>0</v>
      </c>
      <c r="G76" s="9">
        <v>4100</v>
      </c>
      <c r="H76" s="3"/>
      <c r="I76" s="12">
        <f t="shared" si="7"/>
        <v>0</v>
      </c>
      <c r="J76" s="9">
        <f t="shared" si="8"/>
        <v>0</v>
      </c>
    </row>
    <row r="77" spans="1:10" ht="16.5" customHeight="1">
      <c r="A77" s="18">
        <v>4</v>
      </c>
      <c r="B77" s="1">
        <v>9</v>
      </c>
      <c r="C77" s="9">
        <v>43</v>
      </c>
      <c r="D77" s="3"/>
      <c r="E77" s="9">
        <v>100</v>
      </c>
      <c r="F77" s="12">
        <f t="shared" si="6"/>
        <v>0</v>
      </c>
      <c r="G77" s="9">
        <v>2600</v>
      </c>
      <c r="H77" s="3"/>
      <c r="I77" s="12">
        <f t="shared" si="7"/>
        <v>0</v>
      </c>
      <c r="J77" s="9">
        <f t="shared" si="8"/>
        <v>0</v>
      </c>
    </row>
    <row r="78" spans="1:10" ht="16.5" customHeight="1">
      <c r="A78" s="18">
        <v>4</v>
      </c>
      <c r="B78" s="1">
        <v>10</v>
      </c>
      <c r="C78" s="9">
        <v>43</v>
      </c>
      <c r="D78" s="3"/>
      <c r="E78" s="9">
        <v>100</v>
      </c>
      <c r="F78" s="12">
        <f t="shared" si="6"/>
        <v>0</v>
      </c>
      <c r="G78" s="9">
        <v>1700</v>
      </c>
      <c r="H78" s="3"/>
      <c r="I78" s="12">
        <f t="shared" si="7"/>
        <v>0</v>
      </c>
      <c r="J78" s="9">
        <f t="shared" si="8"/>
        <v>0</v>
      </c>
    </row>
    <row r="79" spans="1:10" ht="16.5" customHeight="1">
      <c r="A79" s="18">
        <v>4</v>
      </c>
      <c r="B79" s="1">
        <v>11</v>
      </c>
      <c r="C79" s="9">
        <v>43</v>
      </c>
      <c r="D79" s="3"/>
      <c r="E79" s="9">
        <v>100</v>
      </c>
      <c r="F79" s="12">
        <f t="shared" si="6"/>
        <v>0</v>
      </c>
      <c r="G79" s="9">
        <v>1900</v>
      </c>
      <c r="H79" s="3"/>
      <c r="I79" s="12">
        <f t="shared" si="7"/>
        <v>0</v>
      </c>
      <c r="J79" s="9">
        <f t="shared" si="8"/>
        <v>0</v>
      </c>
    </row>
    <row r="80" spans="1:10" ht="16.5" customHeight="1">
      <c r="A80" s="18">
        <v>4</v>
      </c>
      <c r="B80" s="1">
        <v>12</v>
      </c>
      <c r="C80" s="9">
        <v>43</v>
      </c>
      <c r="D80" s="3"/>
      <c r="E80" s="9">
        <v>100</v>
      </c>
      <c r="F80" s="12">
        <f t="shared" si="6"/>
        <v>0</v>
      </c>
      <c r="G80" s="9">
        <v>2900</v>
      </c>
      <c r="H80" s="3"/>
      <c r="I80" s="12">
        <f t="shared" si="7"/>
        <v>0</v>
      </c>
      <c r="J80" s="9">
        <f t="shared" si="8"/>
        <v>0</v>
      </c>
    </row>
    <row r="81" spans="1:10" ht="16.5" customHeight="1">
      <c r="A81" s="1">
        <v>5</v>
      </c>
      <c r="B81" s="1">
        <v>1</v>
      </c>
      <c r="C81" s="9">
        <v>43</v>
      </c>
      <c r="D81" s="3"/>
      <c r="E81" s="9">
        <v>100</v>
      </c>
      <c r="F81" s="12">
        <f t="shared" si="6"/>
        <v>0</v>
      </c>
      <c r="G81" s="9">
        <v>3100</v>
      </c>
      <c r="H81" s="3"/>
      <c r="I81" s="12">
        <f t="shared" si="7"/>
        <v>0</v>
      </c>
      <c r="J81" s="9">
        <f t="shared" si="8"/>
        <v>0</v>
      </c>
    </row>
    <row r="82" spans="1:10" ht="16.5" customHeight="1">
      <c r="A82" s="1">
        <v>5</v>
      </c>
      <c r="B82" s="1">
        <v>2</v>
      </c>
      <c r="C82" s="9">
        <v>43</v>
      </c>
      <c r="D82" s="3"/>
      <c r="E82" s="9">
        <v>100</v>
      </c>
      <c r="F82" s="12">
        <f t="shared" si="6"/>
        <v>0</v>
      </c>
      <c r="G82" s="9">
        <v>2700</v>
      </c>
      <c r="H82" s="3"/>
      <c r="I82" s="12">
        <f t="shared" si="7"/>
        <v>0</v>
      </c>
      <c r="J82" s="9">
        <f t="shared" si="8"/>
        <v>0</v>
      </c>
    </row>
    <row r="83" spans="1:10" ht="16.5" customHeight="1">
      <c r="A83" s="1">
        <v>5</v>
      </c>
      <c r="B83" s="1">
        <v>3</v>
      </c>
      <c r="C83" s="9">
        <v>43</v>
      </c>
      <c r="D83" s="3"/>
      <c r="E83" s="9">
        <v>100</v>
      </c>
      <c r="F83" s="12">
        <f>C83*D83*(185-E83)/100</f>
        <v>0</v>
      </c>
      <c r="G83" s="9">
        <v>1500</v>
      </c>
      <c r="H83" s="3"/>
      <c r="I83" s="12">
        <f>G83*H83</f>
        <v>0</v>
      </c>
      <c r="J83" s="9">
        <f>INT(SUM(F83,I83))</f>
        <v>0</v>
      </c>
    </row>
    <row r="84" spans="8:10" ht="22.5" customHeight="1" thickBot="1">
      <c r="H84" s="21" t="s">
        <v>33</v>
      </c>
      <c r="I84" s="21"/>
      <c r="J84" s="14">
        <f>SUM(J66:J83)</f>
        <v>0</v>
      </c>
    </row>
    <row r="85" spans="8:10" ht="22.5" customHeight="1" thickBot="1">
      <c r="H85" s="22" t="s">
        <v>50</v>
      </c>
      <c r="I85" s="23"/>
      <c r="J85" s="15">
        <f>INT(J84*(100/110))</f>
        <v>0</v>
      </c>
    </row>
    <row r="86" spans="9:10" ht="14.25">
      <c r="I86" s="13"/>
      <c r="J86" s="16" t="s">
        <v>35</v>
      </c>
    </row>
    <row r="87" ht="13.5">
      <c r="A87" s="7" t="s">
        <v>4</v>
      </c>
    </row>
    <row r="88" spans="1:11" ht="58.5" customHeight="1">
      <c r="A88" s="24" t="s">
        <v>51</v>
      </c>
      <c r="B88" s="24"/>
      <c r="C88" s="24"/>
      <c r="D88" s="24"/>
      <c r="E88" s="24"/>
      <c r="F88" s="24"/>
      <c r="G88" s="24"/>
      <c r="H88" s="24"/>
      <c r="I88" s="24"/>
      <c r="J88" s="24"/>
      <c r="K88" s="24"/>
    </row>
    <row r="90" spans="1:8" ht="13.5">
      <c r="A90" s="17" t="s">
        <v>39</v>
      </c>
      <c r="B90" s="5"/>
      <c r="C90" s="4"/>
      <c r="D90" s="4"/>
      <c r="E90" s="4"/>
      <c r="F90" s="4"/>
      <c r="G90" s="4"/>
      <c r="H90" s="4"/>
    </row>
    <row r="91" spans="1:10" ht="15" customHeight="1">
      <c r="A91" s="25" t="s">
        <v>14</v>
      </c>
      <c r="B91" s="26"/>
      <c r="C91" s="29" t="s">
        <v>2</v>
      </c>
      <c r="D91" s="29"/>
      <c r="E91" s="29"/>
      <c r="F91" s="29"/>
      <c r="G91" s="29" t="s">
        <v>3</v>
      </c>
      <c r="H91" s="29"/>
      <c r="I91" s="29"/>
      <c r="J91" s="30" t="s">
        <v>7</v>
      </c>
    </row>
    <row r="92" spans="1:10" ht="27">
      <c r="A92" s="27"/>
      <c r="B92" s="28"/>
      <c r="C92" s="2" t="s">
        <v>13</v>
      </c>
      <c r="D92" s="2" t="s">
        <v>12</v>
      </c>
      <c r="E92" s="2" t="s">
        <v>11</v>
      </c>
      <c r="F92" s="2" t="s">
        <v>10</v>
      </c>
      <c r="G92" s="2" t="s">
        <v>8</v>
      </c>
      <c r="H92" s="2" t="s">
        <v>34</v>
      </c>
      <c r="I92" s="2" t="s">
        <v>9</v>
      </c>
      <c r="J92" s="31"/>
    </row>
    <row r="93" spans="1:10" ht="24">
      <c r="A93" s="6" t="s">
        <v>0</v>
      </c>
      <c r="B93" s="6" t="s">
        <v>1</v>
      </c>
      <c r="C93" s="10" t="s">
        <v>16</v>
      </c>
      <c r="D93" s="10" t="s">
        <v>17</v>
      </c>
      <c r="E93" s="11" t="s">
        <v>18</v>
      </c>
      <c r="F93" s="10" t="s">
        <v>19</v>
      </c>
      <c r="G93" s="11" t="s">
        <v>20</v>
      </c>
      <c r="H93" s="11" t="s">
        <v>21</v>
      </c>
      <c r="I93" s="11" t="s">
        <v>22</v>
      </c>
      <c r="J93" s="10" t="s">
        <v>23</v>
      </c>
    </row>
    <row r="94" spans="1:10" ht="16.5" customHeight="1">
      <c r="A94" s="18">
        <v>3</v>
      </c>
      <c r="B94" s="1">
        <v>10</v>
      </c>
      <c r="C94" s="9">
        <v>42</v>
      </c>
      <c r="D94" s="3"/>
      <c r="E94" s="9">
        <v>100</v>
      </c>
      <c r="F94" s="12">
        <f>C94*D94*(185-E94)/100</f>
        <v>0</v>
      </c>
      <c r="G94" s="9">
        <v>3500</v>
      </c>
      <c r="H94" s="3"/>
      <c r="I94" s="12">
        <f>G94*H94</f>
        <v>0</v>
      </c>
      <c r="J94" s="9">
        <f>INT(SUM(F94,I94))</f>
        <v>0</v>
      </c>
    </row>
    <row r="95" spans="1:10" ht="16.5" customHeight="1">
      <c r="A95" s="18">
        <v>3</v>
      </c>
      <c r="B95" s="1">
        <v>11</v>
      </c>
      <c r="C95" s="9">
        <v>42</v>
      </c>
      <c r="D95" s="3"/>
      <c r="E95" s="9">
        <v>100</v>
      </c>
      <c r="F95" s="12">
        <f aca="true" t="shared" si="9" ref="F95:F110">C95*D95*(185-E95)/100</f>
        <v>0</v>
      </c>
      <c r="G95" s="9">
        <v>3500</v>
      </c>
      <c r="H95" s="3"/>
      <c r="I95" s="12">
        <f aca="true" t="shared" si="10" ref="I95:I110">G95*H95</f>
        <v>0</v>
      </c>
      <c r="J95" s="9">
        <f aca="true" t="shared" si="11" ref="J95:J110">INT(SUM(F95,I95))</f>
        <v>0</v>
      </c>
    </row>
    <row r="96" spans="1:10" ht="16.5" customHeight="1">
      <c r="A96" s="18">
        <v>3</v>
      </c>
      <c r="B96" s="1">
        <v>12</v>
      </c>
      <c r="C96" s="9">
        <v>42</v>
      </c>
      <c r="D96" s="3"/>
      <c r="E96" s="9">
        <v>100</v>
      </c>
      <c r="F96" s="12">
        <f t="shared" si="9"/>
        <v>0</v>
      </c>
      <c r="G96" s="9">
        <v>4200</v>
      </c>
      <c r="H96" s="3"/>
      <c r="I96" s="12">
        <f t="shared" si="10"/>
        <v>0</v>
      </c>
      <c r="J96" s="9">
        <f t="shared" si="11"/>
        <v>0</v>
      </c>
    </row>
    <row r="97" spans="1:10" ht="16.5" customHeight="1">
      <c r="A97" s="18">
        <v>4</v>
      </c>
      <c r="B97" s="1">
        <v>1</v>
      </c>
      <c r="C97" s="9">
        <v>42</v>
      </c>
      <c r="D97" s="3"/>
      <c r="E97" s="9">
        <v>100</v>
      </c>
      <c r="F97" s="12">
        <f t="shared" si="9"/>
        <v>0</v>
      </c>
      <c r="G97" s="9">
        <v>4200</v>
      </c>
      <c r="H97" s="3"/>
      <c r="I97" s="12">
        <f t="shared" si="10"/>
        <v>0</v>
      </c>
      <c r="J97" s="9">
        <f t="shared" si="11"/>
        <v>0</v>
      </c>
    </row>
    <row r="98" spans="1:10" ht="16.5" customHeight="1">
      <c r="A98" s="18">
        <v>4</v>
      </c>
      <c r="B98" s="1">
        <v>2</v>
      </c>
      <c r="C98" s="9">
        <v>42</v>
      </c>
      <c r="D98" s="3"/>
      <c r="E98" s="9">
        <v>100</v>
      </c>
      <c r="F98" s="12">
        <f t="shared" si="9"/>
        <v>0</v>
      </c>
      <c r="G98" s="9">
        <v>3800</v>
      </c>
      <c r="H98" s="3"/>
      <c r="I98" s="12">
        <f t="shared" si="10"/>
        <v>0</v>
      </c>
      <c r="J98" s="9">
        <f t="shared" si="11"/>
        <v>0</v>
      </c>
    </row>
    <row r="99" spans="1:10" ht="16.5" customHeight="1">
      <c r="A99" s="18">
        <v>4</v>
      </c>
      <c r="B99" s="1">
        <v>3</v>
      </c>
      <c r="C99" s="9">
        <v>42</v>
      </c>
      <c r="D99" s="3"/>
      <c r="E99" s="9">
        <v>100</v>
      </c>
      <c r="F99" s="12">
        <f t="shared" si="9"/>
        <v>0</v>
      </c>
      <c r="G99" s="9">
        <v>2900</v>
      </c>
      <c r="H99" s="3"/>
      <c r="I99" s="12">
        <f t="shared" si="10"/>
        <v>0</v>
      </c>
      <c r="J99" s="9">
        <f t="shared" si="11"/>
        <v>0</v>
      </c>
    </row>
    <row r="100" spans="1:10" ht="16.5" customHeight="1">
      <c r="A100" s="18">
        <v>4</v>
      </c>
      <c r="B100" s="1">
        <v>4</v>
      </c>
      <c r="C100" s="9">
        <v>42</v>
      </c>
      <c r="D100" s="3"/>
      <c r="E100" s="9">
        <v>100</v>
      </c>
      <c r="F100" s="12">
        <f t="shared" si="9"/>
        <v>0</v>
      </c>
      <c r="G100" s="9">
        <v>2100</v>
      </c>
      <c r="H100" s="3"/>
      <c r="I100" s="12">
        <f t="shared" si="10"/>
        <v>0</v>
      </c>
      <c r="J100" s="9">
        <f t="shared" si="11"/>
        <v>0</v>
      </c>
    </row>
    <row r="101" spans="1:10" ht="16.5" customHeight="1">
      <c r="A101" s="18">
        <v>4</v>
      </c>
      <c r="B101" s="1">
        <v>5</v>
      </c>
      <c r="C101" s="9">
        <v>42</v>
      </c>
      <c r="D101" s="3"/>
      <c r="E101" s="9">
        <v>100</v>
      </c>
      <c r="F101" s="12">
        <f t="shared" si="9"/>
        <v>0</v>
      </c>
      <c r="G101" s="9">
        <v>1900</v>
      </c>
      <c r="H101" s="3"/>
      <c r="I101" s="12">
        <f t="shared" si="10"/>
        <v>0</v>
      </c>
      <c r="J101" s="9">
        <f t="shared" si="11"/>
        <v>0</v>
      </c>
    </row>
    <row r="102" spans="1:10" ht="16.5" customHeight="1">
      <c r="A102" s="18">
        <v>4</v>
      </c>
      <c r="B102" s="1">
        <v>6</v>
      </c>
      <c r="C102" s="9">
        <v>42</v>
      </c>
      <c r="D102" s="3"/>
      <c r="E102" s="9">
        <v>100</v>
      </c>
      <c r="F102" s="12">
        <f t="shared" si="9"/>
        <v>0</v>
      </c>
      <c r="G102" s="9">
        <v>2900</v>
      </c>
      <c r="H102" s="3"/>
      <c r="I102" s="12">
        <f t="shared" si="10"/>
        <v>0</v>
      </c>
      <c r="J102" s="9">
        <f t="shared" si="11"/>
        <v>0</v>
      </c>
    </row>
    <row r="103" spans="1:10" ht="16.5" customHeight="1">
      <c r="A103" s="18">
        <v>4</v>
      </c>
      <c r="B103" s="1">
        <v>7</v>
      </c>
      <c r="C103" s="9">
        <v>42</v>
      </c>
      <c r="D103" s="3"/>
      <c r="E103" s="9">
        <v>100</v>
      </c>
      <c r="F103" s="12">
        <f t="shared" si="9"/>
        <v>0</v>
      </c>
      <c r="G103" s="9">
        <v>3700</v>
      </c>
      <c r="H103" s="3"/>
      <c r="I103" s="12">
        <f t="shared" si="10"/>
        <v>0</v>
      </c>
      <c r="J103" s="9">
        <f t="shared" si="11"/>
        <v>0</v>
      </c>
    </row>
    <row r="104" spans="1:10" ht="16.5" customHeight="1">
      <c r="A104" s="18">
        <v>4</v>
      </c>
      <c r="B104" s="1">
        <v>8</v>
      </c>
      <c r="C104" s="9">
        <v>42</v>
      </c>
      <c r="D104" s="3"/>
      <c r="E104" s="9">
        <v>100</v>
      </c>
      <c r="F104" s="12">
        <f t="shared" si="9"/>
        <v>0</v>
      </c>
      <c r="G104" s="9">
        <v>1800</v>
      </c>
      <c r="H104" s="3"/>
      <c r="I104" s="12">
        <f t="shared" si="10"/>
        <v>0</v>
      </c>
      <c r="J104" s="9">
        <f t="shared" si="11"/>
        <v>0</v>
      </c>
    </row>
    <row r="105" spans="1:10" ht="16.5" customHeight="1">
      <c r="A105" s="18">
        <v>4</v>
      </c>
      <c r="B105" s="1">
        <v>9</v>
      </c>
      <c r="C105" s="9">
        <v>42</v>
      </c>
      <c r="D105" s="3"/>
      <c r="E105" s="9">
        <v>100</v>
      </c>
      <c r="F105" s="12">
        <f t="shared" si="9"/>
        <v>0</v>
      </c>
      <c r="G105" s="9">
        <v>3700</v>
      </c>
      <c r="H105" s="3"/>
      <c r="I105" s="12">
        <f t="shared" si="10"/>
        <v>0</v>
      </c>
      <c r="J105" s="9">
        <f t="shared" si="11"/>
        <v>0</v>
      </c>
    </row>
    <row r="106" spans="1:10" ht="16.5" customHeight="1">
      <c r="A106" s="18">
        <v>4</v>
      </c>
      <c r="B106" s="1">
        <v>10</v>
      </c>
      <c r="C106" s="9">
        <v>42</v>
      </c>
      <c r="D106" s="3"/>
      <c r="E106" s="9">
        <v>100</v>
      </c>
      <c r="F106" s="12">
        <f t="shared" si="9"/>
        <v>0</v>
      </c>
      <c r="G106" s="9">
        <v>3500</v>
      </c>
      <c r="H106" s="3"/>
      <c r="I106" s="12">
        <f t="shared" si="10"/>
        <v>0</v>
      </c>
      <c r="J106" s="9">
        <f t="shared" si="11"/>
        <v>0</v>
      </c>
    </row>
    <row r="107" spans="1:10" ht="16.5" customHeight="1">
      <c r="A107" s="18">
        <v>4</v>
      </c>
      <c r="B107" s="1">
        <v>11</v>
      </c>
      <c r="C107" s="9">
        <v>42</v>
      </c>
      <c r="D107" s="3"/>
      <c r="E107" s="9">
        <v>100</v>
      </c>
      <c r="F107" s="12">
        <f t="shared" si="9"/>
        <v>0</v>
      </c>
      <c r="G107" s="9">
        <v>3500</v>
      </c>
      <c r="H107" s="3"/>
      <c r="I107" s="12">
        <f t="shared" si="10"/>
        <v>0</v>
      </c>
      <c r="J107" s="9">
        <f t="shared" si="11"/>
        <v>0</v>
      </c>
    </row>
    <row r="108" spans="1:10" ht="16.5" customHeight="1">
      <c r="A108" s="18">
        <v>4</v>
      </c>
      <c r="B108" s="1">
        <v>12</v>
      </c>
      <c r="C108" s="9">
        <v>42</v>
      </c>
      <c r="D108" s="3"/>
      <c r="E108" s="9">
        <v>100</v>
      </c>
      <c r="F108" s="12">
        <f t="shared" si="9"/>
        <v>0</v>
      </c>
      <c r="G108" s="9">
        <v>4200</v>
      </c>
      <c r="H108" s="3"/>
      <c r="I108" s="12">
        <f t="shared" si="10"/>
        <v>0</v>
      </c>
      <c r="J108" s="9">
        <f t="shared" si="11"/>
        <v>0</v>
      </c>
    </row>
    <row r="109" spans="1:10" ht="16.5" customHeight="1">
      <c r="A109" s="1">
        <v>5</v>
      </c>
      <c r="B109" s="1">
        <v>1</v>
      </c>
      <c r="C109" s="9">
        <v>42</v>
      </c>
      <c r="D109" s="3"/>
      <c r="E109" s="9">
        <v>100</v>
      </c>
      <c r="F109" s="12">
        <f t="shared" si="9"/>
        <v>0</v>
      </c>
      <c r="G109" s="9">
        <v>4200</v>
      </c>
      <c r="H109" s="3"/>
      <c r="I109" s="12">
        <f t="shared" si="10"/>
        <v>0</v>
      </c>
      <c r="J109" s="9">
        <f t="shared" si="11"/>
        <v>0</v>
      </c>
    </row>
    <row r="110" spans="1:10" ht="16.5" customHeight="1">
      <c r="A110" s="1">
        <v>5</v>
      </c>
      <c r="B110" s="1">
        <v>2</v>
      </c>
      <c r="C110" s="9">
        <v>42</v>
      </c>
      <c r="D110" s="3"/>
      <c r="E110" s="9">
        <v>100</v>
      </c>
      <c r="F110" s="12">
        <f t="shared" si="9"/>
        <v>0</v>
      </c>
      <c r="G110" s="9">
        <v>3800</v>
      </c>
      <c r="H110" s="3"/>
      <c r="I110" s="12">
        <f t="shared" si="10"/>
        <v>0</v>
      </c>
      <c r="J110" s="9">
        <f t="shared" si="11"/>
        <v>0</v>
      </c>
    </row>
    <row r="111" spans="1:10" ht="16.5" customHeight="1">
      <c r="A111" s="1">
        <v>5</v>
      </c>
      <c r="B111" s="1">
        <v>3</v>
      </c>
      <c r="C111" s="9">
        <v>42</v>
      </c>
      <c r="D111" s="3"/>
      <c r="E111" s="9">
        <v>100</v>
      </c>
      <c r="F111" s="12">
        <f>C111*D111*(185-E111)/100</f>
        <v>0</v>
      </c>
      <c r="G111" s="9">
        <v>2900</v>
      </c>
      <c r="H111" s="3"/>
      <c r="I111" s="12">
        <f>G111*H111</f>
        <v>0</v>
      </c>
      <c r="J111" s="9">
        <f>INT(SUM(F111,I111))</f>
        <v>0</v>
      </c>
    </row>
    <row r="112" spans="8:10" ht="22.5" customHeight="1" thickBot="1">
      <c r="H112" s="21" t="s">
        <v>33</v>
      </c>
      <c r="I112" s="21"/>
      <c r="J112" s="14">
        <f>SUM(J94:J111)</f>
        <v>0</v>
      </c>
    </row>
    <row r="113" spans="8:10" ht="22.5" customHeight="1" thickBot="1">
      <c r="H113" s="22" t="s">
        <v>50</v>
      </c>
      <c r="I113" s="23"/>
      <c r="J113" s="15">
        <f>INT(J112*(100/110))</f>
        <v>0</v>
      </c>
    </row>
    <row r="114" spans="9:10" ht="14.25">
      <c r="I114" s="13"/>
      <c r="J114" s="16" t="s">
        <v>35</v>
      </c>
    </row>
    <row r="115" ht="13.5">
      <c r="A115" s="7" t="s">
        <v>4</v>
      </c>
    </row>
    <row r="116" spans="1:11" ht="58.5" customHeight="1">
      <c r="A116" s="24" t="s">
        <v>51</v>
      </c>
      <c r="B116" s="24"/>
      <c r="C116" s="24"/>
      <c r="D116" s="24"/>
      <c r="E116" s="24"/>
      <c r="F116" s="24"/>
      <c r="G116" s="24"/>
      <c r="H116" s="24"/>
      <c r="I116" s="24"/>
      <c r="J116" s="24"/>
      <c r="K116" s="24"/>
    </row>
    <row r="118" spans="1:8" ht="13.5">
      <c r="A118" s="17" t="s">
        <v>47</v>
      </c>
      <c r="B118" s="5"/>
      <c r="C118" s="4"/>
      <c r="D118" s="4"/>
      <c r="E118" s="4"/>
      <c r="F118" s="4"/>
      <c r="G118" s="4"/>
      <c r="H118" s="4"/>
    </row>
    <row r="119" spans="1:10" ht="15" customHeight="1">
      <c r="A119" s="25" t="s">
        <v>14</v>
      </c>
      <c r="B119" s="26"/>
      <c r="C119" s="29" t="s">
        <v>2</v>
      </c>
      <c r="D119" s="29"/>
      <c r="E119" s="29"/>
      <c r="F119" s="29"/>
      <c r="G119" s="29" t="s">
        <v>3</v>
      </c>
      <c r="H119" s="29"/>
      <c r="I119" s="29"/>
      <c r="J119" s="30" t="s">
        <v>7</v>
      </c>
    </row>
    <row r="120" spans="1:10" ht="27">
      <c r="A120" s="27"/>
      <c r="B120" s="28"/>
      <c r="C120" s="2" t="s">
        <v>13</v>
      </c>
      <c r="D120" s="2" t="s">
        <v>12</v>
      </c>
      <c r="E120" s="2" t="s">
        <v>11</v>
      </c>
      <c r="F120" s="2" t="s">
        <v>10</v>
      </c>
      <c r="G120" s="2" t="s">
        <v>8</v>
      </c>
      <c r="H120" s="2" t="s">
        <v>34</v>
      </c>
      <c r="I120" s="2" t="s">
        <v>9</v>
      </c>
      <c r="J120" s="31"/>
    </row>
    <row r="121" spans="1:10" ht="24">
      <c r="A121" s="6" t="s">
        <v>0</v>
      </c>
      <c r="B121" s="6" t="s">
        <v>1</v>
      </c>
      <c r="C121" s="10" t="s">
        <v>16</v>
      </c>
      <c r="D121" s="10" t="s">
        <v>17</v>
      </c>
      <c r="E121" s="11" t="s">
        <v>18</v>
      </c>
      <c r="F121" s="10" t="s">
        <v>19</v>
      </c>
      <c r="G121" s="11" t="s">
        <v>20</v>
      </c>
      <c r="H121" s="11" t="s">
        <v>21</v>
      </c>
      <c r="I121" s="11" t="s">
        <v>22</v>
      </c>
      <c r="J121" s="10" t="s">
        <v>23</v>
      </c>
    </row>
    <row r="122" spans="1:10" ht="16.5" customHeight="1">
      <c r="A122" s="18">
        <v>3</v>
      </c>
      <c r="B122" s="1">
        <v>10</v>
      </c>
      <c r="C122" s="9">
        <v>131</v>
      </c>
      <c r="D122" s="3"/>
      <c r="E122" s="9">
        <v>100</v>
      </c>
      <c r="F122" s="12">
        <f>C122*D122*(185-E122)/100</f>
        <v>0</v>
      </c>
      <c r="G122" s="9">
        <v>5900</v>
      </c>
      <c r="H122" s="3"/>
      <c r="I122" s="12">
        <f>G122*H122</f>
        <v>0</v>
      </c>
      <c r="J122" s="9">
        <f>INT(SUM(F122,I122))</f>
        <v>0</v>
      </c>
    </row>
    <row r="123" spans="1:10" ht="16.5" customHeight="1">
      <c r="A123" s="18">
        <v>3</v>
      </c>
      <c r="B123" s="1">
        <v>11</v>
      </c>
      <c r="C123" s="9">
        <v>131</v>
      </c>
      <c r="D123" s="3"/>
      <c r="E123" s="9">
        <v>100</v>
      </c>
      <c r="F123" s="12">
        <f aca="true" t="shared" si="12" ref="F123:F138">C123*D123*(185-E123)/100</f>
        <v>0</v>
      </c>
      <c r="G123" s="9">
        <v>7100</v>
      </c>
      <c r="H123" s="3"/>
      <c r="I123" s="12">
        <f aca="true" t="shared" si="13" ref="I123:I138">G123*H123</f>
        <v>0</v>
      </c>
      <c r="J123" s="9">
        <f aca="true" t="shared" si="14" ref="J123:J138">INT(SUM(F123,I123))</f>
        <v>0</v>
      </c>
    </row>
    <row r="124" spans="1:10" ht="16.5" customHeight="1">
      <c r="A124" s="18">
        <v>3</v>
      </c>
      <c r="B124" s="1">
        <v>12</v>
      </c>
      <c r="C124" s="9">
        <v>131</v>
      </c>
      <c r="D124" s="3"/>
      <c r="E124" s="9">
        <v>100</v>
      </c>
      <c r="F124" s="12">
        <f t="shared" si="12"/>
        <v>0</v>
      </c>
      <c r="G124" s="9">
        <v>10900</v>
      </c>
      <c r="H124" s="3"/>
      <c r="I124" s="12">
        <f t="shared" si="13"/>
        <v>0</v>
      </c>
      <c r="J124" s="9">
        <f t="shared" si="14"/>
        <v>0</v>
      </c>
    </row>
    <row r="125" spans="1:10" ht="16.5" customHeight="1">
      <c r="A125" s="18">
        <v>4</v>
      </c>
      <c r="B125" s="1">
        <v>1</v>
      </c>
      <c r="C125" s="9">
        <v>131</v>
      </c>
      <c r="D125" s="3"/>
      <c r="E125" s="9">
        <v>100</v>
      </c>
      <c r="F125" s="12">
        <f t="shared" si="12"/>
        <v>0</v>
      </c>
      <c r="G125" s="9">
        <v>11700</v>
      </c>
      <c r="H125" s="3"/>
      <c r="I125" s="12">
        <f t="shared" si="13"/>
        <v>0</v>
      </c>
      <c r="J125" s="9">
        <f t="shared" si="14"/>
        <v>0</v>
      </c>
    </row>
    <row r="126" spans="1:10" ht="16.5" customHeight="1">
      <c r="A126" s="18">
        <v>4</v>
      </c>
      <c r="B126" s="1">
        <v>2</v>
      </c>
      <c r="C126" s="9">
        <v>131</v>
      </c>
      <c r="D126" s="3"/>
      <c r="E126" s="9">
        <v>100</v>
      </c>
      <c r="F126" s="12">
        <f t="shared" si="12"/>
        <v>0</v>
      </c>
      <c r="G126" s="9">
        <v>11000</v>
      </c>
      <c r="H126" s="3"/>
      <c r="I126" s="12">
        <f t="shared" si="13"/>
        <v>0</v>
      </c>
      <c r="J126" s="9">
        <f t="shared" si="14"/>
        <v>0</v>
      </c>
    </row>
    <row r="127" spans="1:10" ht="16.5" customHeight="1">
      <c r="A127" s="18">
        <v>4</v>
      </c>
      <c r="B127" s="1">
        <v>3</v>
      </c>
      <c r="C127" s="9">
        <v>131</v>
      </c>
      <c r="D127" s="3"/>
      <c r="E127" s="9">
        <v>100</v>
      </c>
      <c r="F127" s="12">
        <f t="shared" si="12"/>
        <v>0</v>
      </c>
      <c r="G127" s="9">
        <v>8300</v>
      </c>
      <c r="H127" s="3"/>
      <c r="I127" s="12">
        <f t="shared" si="13"/>
        <v>0</v>
      </c>
      <c r="J127" s="9">
        <f t="shared" si="14"/>
        <v>0</v>
      </c>
    </row>
    <row r="128" spans="1:10" ht="16.5" customHeight="1">
      <c r="A128" s="18">
        <v>4</v>
      </c>
      <c r="B128" s="1">
        <v>4</v>
      </c>
      <c r="C128" s="9">
        <v>131</v>
      </c>
      <c r="D128" s="3"/>
      <c r="E128" s="9">
        <v>100</v>
      </c>
      <c r="F128" s="12">
        <f t="shared" si="12"/>
        <v>0</v>
      </c>
      <c r="G128" s="9">
        <v>5300</v>
      </c>
      <c r="H128" s="3"/>
      <c r="I128" s="12">
        <f t="shared" si="13"/>
        <v>0</v>
      </c>
      <c r="J128" s="9">
        <f t="shared" si="14"/>
        <v>0</v>
      </c>
    </row>
    <row r="129" spans="1:10" ht="16.5" customHeight="1">
      <c r="A129" s="18">
        <v>4</v>
      </c>
      <c r="B129" s="1">
        <v>5</v>
      </c>
      <c r="C129" s="9">
        <v>131</v>
      </c>
      <c r="D129" s="3"/>
      <c r="E129" s="9">
        <v>100</v>
      </c>
      <c r="F129" s="12">
        <f t="shared" si="12"/>
        <v>0</v>
      </c>
      <c r="G129" s="9">
        <v>4000</v>
      </c>
      <c r="H129" s="3"/>
      <c r="I129" s="12">
        <f t="shared" si="13"/>
        <v>0</v>
      </c>
      <c r="J129" s="9">
        <f t="shared" si="14"/>
        <v>0</v>
      </c>
    </row>
    <row r="130" spans="1:10" ht="16.5" customHeight="1">
      <c r="A130" s="18">
        <v>4</v>
      </c>
      <c r="B130" s="1">
        <v>6</v>
      </c>
      <c r="C130" s="9">
        <v>131</v>
      </c>
      <c r="D130" s="3"/>
      <c r="E130" s="9">
        <v>100</v>
      </c>
      <c r="F130" s="12">
        <f t="shared" si="12"/>
        <v>0</v>
      </c>
      <c r="G130" s="9">
        <v>7600</v>
      </c>
      <c r="H130" s="3"/>
      <c r="I130" s="12">
        <f t="shared" si="13"/>
        <v>0</v>
      </c>
      <c r="J130" s="9">
        <f t="shared" si="14"/>
        <v>0</v>
      </c>
    </row>
    <row r="131" spans="1:10" ht="16.5" customHeight="1">
      <c r="A131" s="18">
        <v>4</v>
      </c>
      <c r="B131" s="1">
        <v>7</v>
      </c>
      <c r="C131" s="9">
        <v>131</v>
      </c>
      <c r="D131" s="3"/>
      <c r="E131" s="9">
        <v>100</v>
      </c>
      <c r="F131" s="12">
        <f t="shared" si="12"/>
        <v>0</v>
      </c>
      <c r="G131" s="9">
        <v>9500</v>
      </c>
      <c r="H131" s="3"/>
      <c r="I131" s="12">
        <f t="shared" si="13"/>
        <v>0</v>
      </c>
      <c r="J131" s="9">
        <f t="shared" si="14"/>
        <v>0</v>
      </c>
    </row>
    <row r="132" spans="1:10" ht="16.5" customHeight="1">
      <c r="A132" s="18">
        <v>4</v>
      </c>
      <c r="B132" s="1">
        <v>8</v>
      </c>
      <c r="C132" s="9">
        <v>131</v>
      </c>
      <c r="D132" s="3"/>
      <c r="E132" s="9">
        <v>100</v>
      </c>
      <c r="F132" s="12">
        <f t="shared" si="12"/>
        <v>0</v>
      </c>
      <c r="G132" s="9">
        <v>9200</v>
      </c>
      <c r="H132" s="3"/>
      <c r="I132" s="12">
        <f t="shared" si="13"/>
        <v>0</v>
      </c>
      <c r="J132" s="9">
        <f t="shared" si="14"/>
        <v>0</v>
      </c>
    </row>
    <row r="133" spans="1:10" ht="16.5" customHeight="1">
      <c r="A133" s="18">
        <v>4</v>
      </c>
      <c r="B133" s="1">
        <v>9</v>
      </c>
      <c r="C133" s="9">
        <v>131</v>
      </c>
      <c r="D133" s="3"/>
      <c r="E133" s="9">
        <v>100</v>
      </c>
      <c r="F133" s="12">
        <f t="shared" si="12"/>
        <v>0</v>
      </c>
      <c r="G133" s="9">
        <v>8900</v>
      </c>
      <c r="H133" s="3"/>
      <c r="I133" s="12">
        <f t="shared" si="13"/>
        <v>0</v>
      </c>
      <c r="J133" s="9">
        <f t="shared" si="14"/>
        <v>0</v>
      </c>
    </row>
    <row r="134" spans="1:10" ht="16.5" customHeight="1">
      <c r="A134" s="18">
        <v>4</v>
      </c>
      <c r="B134" s="1">
        <v>10</v>
      </c>
      <c r="C134" s="9">
        <v>131</v>
      </c>
      <c r="D134" s="3"/>
      <c r="E134" s="9">
        <v>100</v>
      </c>
      <c r="F134" s="12">
        <f t="shared" si="12"/>
        <v>0</v>
      </c>
      <c r="G134" s="9">
        <v>5900</v>
      </c>
      <c r="H134" s="3"/>
      <c r="I134" s="12">
        <f t="shared" si="13"/>
        <v>0</v>
      </c>
      <c r="J134" s="9">
        <f t="shared" si="14"/>
        <v>0</v>
      </c>
    </row>
    <row r="135" spans="1:10" ht="16.5" customHeight="1">
      <c r="A135" s="18">
        <v>4</v>
      </c>
      <c r="B135" s="1">
        <v>11</v>
      </c>
      <c r="C135" s="9">
        <v>131</v>
      </c>
      <c r="D135" s="3"/>
      <c r="E135" s="9">
        <v>100</v>
      </c>
      <c r="F135" s="12">
        <f t="shared" si="12"/>
        <v>0</v>
      </c>
      <c r="G135" s="9">
        <v>7100</v>
      </c>
      <c r="H135" s="3"/>
      <c r="I135" s="12">
        <f t="shared" si="13"/>
        <v>0</v>
      </c>
      <c r="J135" s="9">
        <f t="shared" si="14"/>
        <v>0</v>
      </c>
    </row>
    <row r="136" spans="1:10" ht="16.5" customHeight="1">
      <c r="A136" s="18">
        <v>4</v>
      </c>
      <c r="B136" s="1">
        <v>12</v>
      </c>
      <c r="C136" s="9">
        <v>131</v>
      </c>
      <c r="D136" s="3"/>
      <c r="E136" s="9">
        <v>100</v>
      </c>
      <c r="F136" s="12">
        <f t="shared" si="12"/>
        <v>0</v>
      </c>
      <c r="G136" s="9">
        <v>10900</v>
      </c>
      <c r="H136" s="3"/>
      <c r="I136" s="12">
        <f t="shared" si="13"/>
        <v>0</v>
      </c>
      <c r="J136" s="9">
        <f t="shared" si="14"/>
        <v>0</v>
      </c>
    </row>
    <row r="137" spans="1:10" ht="16.5" customHeight="1">
      <c r="A137" s="1">
        <v>5</v>
      </c>
      <c r="B137" s="1">
        <v>1</v>
      </c>
      <c r="C137" s="9">
        <v>131</v>
      </c>
      <c r="D137" s="3"/>
      <c r="E137" s="9">
        <v>100</v>
      </c>
      <c r="F137" s="12">
        <f t="shared" si="12"/>
        <v>0</v>
      </c>
      <c r="G137" s="9">
        <v>11700</v>
      </c>
      <c r="H137" s="3"/>
      <c r="I137" s="12">
        <f t="shared" si="13"/>
        <v>0</v>
      </c>
      <c r="J137" s="9">
        <f t="shared" si="14"/>
        <v>0</v>
      </c>
    </row>
    <row r="138" spans="1:10" ht="16.5" customHeight="1">
      <c r="A138" s="1">
        <v>5</v>
      </c>
      <c r="B138" s="1">
        <v>2</v>
      </c>
      <c r="C138" s="9">
        <v>131</v>
      </c>
      <c r="D138" s="3"/>
      <c r="E138" s="9">
        <v>100</v>
      </c>
      <c r="F138" s="12">
        <f t="shared" si="12"/>
        <v>0</v>
      </c>
      <c r="G138" s="9">
        <v>11000</v>
      </c>
      <c r="H138" s="3"/>
      <c r="I138" s="12">
        <f t="shared" si="13"/>
        <v>0</v>
      </c>
      <c r="J138" s="9">
        <f t="shared" si="14"/>
        <v>0</v>
      </c>
    </row>
    <row r="139" spans="1:10" ht="16.5" customHeight="1">
      <c r="A139" s="1">
        <v>5</v>
      </c>
      <c r="B139" s="1">
        <v>3</v>
      </c>
      <c r="C139" s="9">
        <v>131</v>
      </c>
      <c r="D139" s="3"/>
      <c r="E139" s="9">
        <v>100</v>
      </c>
      <c r="F139" s="12">
        <f>C139*D139*(185-E139)/100</f>
        <v>0</v>
      </c>
      <c r="G139" s="9">
        <v>8300</v>
      </c>
      <c r="H139" s="3"/>
      <c r="I139" s="12">
        <f>G139*H139</f>
        <v>0</v>
      </c>
      <c r="J139" s="9">
        <f>INT(SUM(F139,I139))</f>
        <v>0</v>
      </c>
    </row>
    <row r="140" spans="8:10" ht="22.5" customHeight="1" thickBot="1">
      <c r="H140" s="21" t="s">
        <v>33</v>
      </c>
      <c r="I140" s="21"/>
      <c r="J140" s="14">
        <f>SUM(J122:J139)</f>
        <v>0</v>
      </c>
    </row>
    <row r="141" spans="8:10" ht="22.5" customHeight="1" thickBot="1">
      <c r="H141" s="22" t="s">
        <v>50</v>
      </c>
      <c r="I141" s="23"/>
      <c r="J141" s="15">
        <f>INT(J140*(100/110))</f>
        <v>0</v>
      </c>
    </row>
    <row r="142" spans="9:10" ht="14.25">
      <c r="I142" s="13"/>
      <c r="J142" s="16" t="s">
        <v>35</v>
      </c>
    </row>
    <row r="143" ht="13.5">
      <c r="A143" s="7" t="s">
        <v>4</v>
      </c>
    </row>
    <row r="144" spans="1:11" ht="58.5" customHeight="1">
      <c r="A144" s="24" t="s">
        <v>51</v>
      </c>
      <c r="B144" s="24"/>
      <c r="C144" s="24"/>
      <c r="D144" s="24"/>
      <c r="E144" s="24"/>
      <c r="F144" s="24"/>
      <c r="G144" s="24"/>
      <c r="H144" s="24"/>
      <c r="I144" s="24"/>
      <c r="J144" s="24"/>
      <c r="K144" s="24"/>
    </row>
    <row r="146" spans="1:8" ht="13.5">
      <c r="A146" s="17" t="s">
        <v>48</v>
      </c>
      <c r="B146" s="5"/>
      <c r="C146" s="4"/>
      <c r="D146" s="4"/>
      <c r="E146" s="4"/>
      <c r="F146" s="4"/>
      <c r="G146" s="4"/>
      <c r="H146" s="4"/>
    </row>
    <row r="147" spans="1:10" ht="15" customHeight="1">
      <c r="A147" s="25" t="s">
        <v>14</v>
      </c>
      <c r="B147" s="26"/>
      <c r="C147" s="29" t="s">
        <v>2</v>
      </c>
      <c r="D147" s="29"/>
      <c r="E147" s="29"/>
      <c r="F147" s="29"/>
      <c r="G147" s="29" t="s">
        <v>3</v>
      </c>
      <c r="H147" s="29"/>
      <c r="I147" s="29"/>
      <c r="J147" s="30" t="s">
        <v>7</v>
      </c>
    </row>
    <row r="148" spans="1:10" ht="27">
      <c r="A148" s="27"/>
      <c r="B148" s="28"/>
      <c r="C148" s="2" t="s">
        <v>13</v>
      </c>
      <c r="D148" s="2" t="s">
        <v>12</v>
      </c>
      <c r="E148" s="2" t="s">
        <v>11</v>
      </c>
      <c r="F148" s="2" t="s">
        <v>10</v>
      </c>
      <c r="G148" s="2" t="s">
        <v>8</v>
      </c>
      <c r="H148" s="2" t="s">
        <v>34</v>
      </c>
      <c r="I148" s="2" t="s">
        <v>9</v>
      </c>
      <c r="J148" s="31"/>
    </row>
    <row r="149" spans="1:10" ht="24">
      <c r="A149" s="6" t="s">
        <v>0</v>
      </c>
      <c r="B149" s="6" t="s">
        <v>1</v>
      </c>
      <c r="C149" s="10" t="s">
        <v>25</v>
      </c>
      <c r="D149" s="10" t="s">
        <v>26</v>
      </c>
      <c r="E149" s="11" t="s">
        <v>27</v>
      </c>
      <c r="F149" s="10" t="s">
        <v>28</v>
      </c>
      <c r="G149" s="11" t="s">
        <v>29</v>
      </c>
      <c r="H149" s="11" t="s">
        <v>30</v>
      </c>
      <c r="I149" s="11" t="s">
        <v>31</v>
      </c>
      <c r="J149" s="10" t="s">
        <v>32</v>
      </c>
    </row>
    <row r="150" spans="1:10" ht="16.5" customHeight="1">
      <c r="A150" s="18">
        <v>3</v>
      </c>
      <c r="B150" s="1">
        <v>10</v>
      </c>
      <c r="C150" s="9">
        <v>40</v>
      </c>
      <c r="D150" s="3"/>
      <c r="E150" s="9">
        <v>100</v>
      </c>
      <c r="F150" s="12">
        <f>C150*D150*(185-E150)/100</f>
        <v>0</v>
      </c>
      <c r="G150" s="9">
        <v>3200</v>
      </c>
      <c r="H150" s="3"/>
      <c r="I150" s="12">
        <f>G150*H150</f>
        <v>0</v>
      </c>
      <c r="J150" s="9">
        <f>INT(SUM(F150,I150))</f>
        <v>0</v>
      </c>
    </row>
    <row r="151" spans="1:10" ht="16.5" customHeight="1">
      <c r="A151" s="18">
        <v>3</v>
      </c>
      <c r="B151" s="1">
        <v>11</v>
      </c>
      <c r="C151" s="9">
        <v>40</v>
      </c>
      <c r="D151" s="3"/>
      <c r="E151" s="9">
        <v>100</v>
      </c>
      <c r="F151" s="12">
        <f aca="true" t="shared" si="15" ref="F151:F166">C151*D151*(185-E151)/100</f>
        <v>0</v>
      </c>
      <c r="G151" s="9">
        <v>3400</v>
      </c>
      <c r="H151" s="3"/>
      <c r="I151" s="12">
        <f aca="true" t="shared" si="16" ref="I151:I166">G151*H151</f>
        <v>0</v>
      </c>
      <c r="J151" s="9">
        <f aca="true" t="shared" si="17" ref="J151:J166">INT(SUM(F151,I151))</f>
        <v>0</v>
      </c>
    </row>
    <row r="152" spans="1:10" ht="16.5" customHeight="1">
      <c r="A152" s="18">
        <v>3</v>
      </c>
      <c r="B152" s="1">
        <v>12</v>
      </c>
      <c r="C152" s="9">
        <v>40</v>
      </c>
      <c r="D152" s="3"/>
      <c r="E152" s="9">
        <v>100</v>
      </c>
      <c r="F152" s="12">
        <f t="shared" si="15"/>
        <v>0</v>
      </c>
      <c r="G152" s="9">
        <v>4300</v>
      </c>
      <c r="H152" s="3"/>
      <c r="I152" s="12">
        <f t="shared" si="16"/>
        <v>0</v>
      </c>
      <c r="J152" s="9">
        <f t="shared" si="17"/>
        <v>0</v>
      </c>
    </row>
    <row r="153" spans="1:10" ht="16.5" customHeight="1">
      <c r="A153" s="18">
        <v>4</v>
      </c>
      <c r="B153" s="1">
        <v>1</v>
      </c>
      <c r="C153" s="9">
        <v>40</v>
      </c>
      <c r="D153" s="3"/>
      <c r="E153" s="9">
        <v>100</v>
      </c>
      <c r="F153" s="12">
        <f t="shared" si="15"/>
        <v>0</v>
      </c>
      <c r="G153" s="9">
        <v>4400</v>
      </c>
      <c r="H153" s="3"/>
      <c r="I153" s="12">
        <f t="shared" si="16"/>
        <v>0</v>
      </c>
      <c r="J153" s="9">
        <f t="shared" si="17"/>
        <v>0</v>
      </c>
    </row>
    <row r="154" spans="1:10" ht="16.5" customHeight="1">
      <c r="A154" s="18">
        <v>4</v>
      </c>
      <c r="B154" s="1">
        <v>2</v>
      </c>
      <c r="C154" s="9">
        <v>40</v>
      </c>
      <c r="D154" s="3"/>
      <c r="E154" s="9">
        <v>100</v>
      </c>
      <c r="F154" s="12">
        <f t="shared" si="15"/>
        <v>0</v>
      </c>
      <c r="G154" s="9">
        <v>3700</v>
      </c>
      <c r="H154" s="3"/>
      <c r="I154" s="12">
        <f t="shared" si="16"/>
        <v>0</v>
      </c>
      <c r="J154" s="9">
        <f t="shared" si="17"/>
        <v>0</v>
      </c>
    </row>
    <row r="155" spans="1:10" ht="16.5" customHeight="1">
      <c r="A155" s="18">
        <v>4</v>
      </c>
      <c r="B155" s="1">
        <v>3</v>
      </c>
      <c r="C155" s="9">
        <v>40</v>
      </c>
      <c r="D155" s="3"/>
      <c r="E155" s="9">
        <v>100</v>
      </c>
      <c r="F155" s="12">
        <f t="shared" si="15"/>
        <v>0</v>
      </c>
      <c r="G155" s="9">
        <v>2800</v>
      </c>
      <c r="H155" s="3"/>
      <c r="I155" s="12">
        <f t="shared" si="16"/>
        <v>0</v>
      </c>
      <c r="J155" s="9">
        <f t="shared" si="17"/>
        <v>0</v>
      </c>
    </row>
    <row r="156" spans="1:10" ht="16.5" customHeight="1">
      <c r="A156" s="18">
        <v>4</v>
      </c>
      <c r="B156" s="1">
        <v>4</v>
      </c>
      <c r="C156" s="9">
        <v>40</v>
      </c>
      <c r="D156" s="3"/>
      <c r="E156" s="9">
        <v>100</v>
      </c>
      <c r="F156" s="12">
        <f t="shared" si="15"/>
        <v>0</v>
      </c>
      <c r="G156" s="9">
        <v>2000</v>
      </c>
      <c r="H156" s="3"/>
      <c r="I156" s="12">
        <f t="shared" si="16"/>
        <v>0</v>
      </c>
      <c r="J156" s="9">
        <f t="shared" si="17"/>
        <v>0</v>
      </c>
    </row>
    <row r="157" spans="1:10" ht="16.5" customHeight="1">
      <c r="A157" s="18">
        <v>4</v>
      </c>
      <c r="B157" s="1">
        <v>5</v>
      </c>
      <c r="C157" s="9">
        <v>40</v>
      </c>
      <c r="D157" s="3"/>
      <c r="E157" s="9">
        <v>100</v>
      </c>
      <c r="F157" s="12">
        <f t="shared" si="15"/>
        <v>0</v>
      </c>
      <c r="G157" s="9">
        <v>1200</v>
      </c>
      <c r="H157" s="3"/>
      <c r="I157" s="12">
        <f t="shared" si="16"/>
        <v>0</v>
      </c>
      <c r="J157" s="9">
        <f t="shared" si="17"/>
        <v>0</v>
      </c>
    </row>
    <row r="158" spans="1:10" ht="16.5" customHeight="1">
      <c r="A158" s="18">
        <v>4</v>
      </c>
      <c r="B158" s="1">
        <v>6</v>
      </c>
      <c r="C158" s="9">
        <v>40</v>
      </c>
      <c r="D158" s="3"/>
      <c r="E158" s="9">
        <v>100</v>
      </c>
      <c r="F158" s="12">
        <f t="shared" si="15"/>
        <v>0</v>
      </c>
      <c r="G158" s="9">
        <v>2700</v>
      </c>
      <c r="H158" s="3"/>
      <c r="I158" s="12">
        <f t="shared" si="16"/>
        <v>0</v>
      </c>
      <c r="J158" s="9">
        <f t="shared" si="17"/>
        <v>0</v>
      </c>
    </row>
    <row r="159" spans="1:10" ht="16.5" customHeight="1">
      <c r="A159" s="18">
        <v>4</v>
      </c>
      <c r="B159" s="1">
        <v>7</v>
      </c>
      <c r="C159" s="9">
        <v>40</v>
      </c>
      <c r="D159" s="3"/>
      <c r="E159" s="9">
        <v>100</v>
      </c>
      <c r="F159" s="12">
        <f t="shared" si="15"/>
        <v>0</v>
      </c>
      <c r="G159" s="9">
        <v>5100</v>
      </c>
      <c r="H159" s="3"/>
      <c r="I159" s="12">
        <f t="shared" si="16"/>
        <v>0</v>
      </c>
      <c r="J159" s="9">
        <f t="shared" si="17"/>
        <v>0</v>
      </c>
    </row>
    <row r="160" spans="1:10" ht="16.5" customHeight="1">
      <c r="A160" s="18">
        <v>4</v>
      </c>
      <c r="B160" s="1">
        <v>8</v>
      </c>
      <c r="C160" s="9">
        <v>40</v>
      </c>
      <c r="D160" s="3"/>
      <c r="E160" s="9">
        <v>100</v>
      </c>
      <c r="F160" s="12">
        <f t="shared" si="15"/>
        <v>0</v>
      </c>
      <c r="G160" s="9">
        <v>4800</v>
      </c>
      <c r="H160" s="3"/>
      <c r="I160" s="12">
        <f t="shared" si="16"/>
        <v>0</v>
      </c>
      <c r="J160" s="9">
        <f t="shared" si="17"/>
        <v>0</v>
      </c>
    </row>
    <row r="161" spans="1:10" ht="16.5" customHeight="1">
      <c r="A161" s="18">
        <v>4</v>
      </c>
      <c r="B161" s="1">
        <v>9</v>
      </c>
      <c r="C161" s="9">
        <v>40</v>
      </c>
      <c r="D161" s="3"/>
      <c r="E161" s="9">
        <v>100</v>
      </c>
      <c r="F161" s="12">
        <f t="shared" si="15"/>
        <v>0</v>
      </c>
      <c r="G161" s="9">
        <v>3600</v>
      </c>
      <c r="H161" s="3"/>
      <c r="I161" s="12">
        <f t="shared" si="16"/>
        <v>0</v>
      </c>
      <c r="J161" s="9">
        <f t="shared" si="17"/>
        <v>0</v>
      </c>
    </row>
    <row r="162" spans="1:10" ht="16.5" customHeight="1">
      <c r="A162" s="18">
        <v>4</v>
      </c>
      <c r="B162" s="1">
        <v>10</v>
      </c>
      <c r="C162" s="9">
        <v>40</v>
      </c>
      <c r="D162" s="3"/>
      <c r="E162" s="9">
        <v>100</v>
      </c>
      <c r="F162" s="12">
        <f t="shared" si="15"/>
        <v>0</v>
      </c>
      <c r="G162" s="9">
        <v>3200</v>
      </c>
      <c r="H162" s="3"/>
      <c r="I162" s="12">
        <f t="shared" si="16"/>
        <v>0</v>
      </c>
      <c r="J162" s="9">
        <f t="shared" si="17"/>
        <v>0</v>
      </c>
    </row>
    <row r="163" spans="1:10" ht="16.5" customHeight="1">
      <c r="A163" s="18">
        <v>4</v>
      </c>
      <c r="B163" s="1">
        <v>11</v>
      </c>
      <c r="C163" s="9">
        <v>40</v>
      </c>
      <c r="D163" s="3"/>
      <c r="E163" s="9">
        <v>100</v>
      </c>
      <c r="F163" s="12">
        <f t="shared" si="15"/>
        <v>0</v>
      </c>
      <c r="G163" s="9">
        <v>3400</v>
      </c>
      <c r="H163" s="3"/>
      <c r="I163" s="12">
        <f t="shared" si="16"/>
        <v>0</v>
      </c>
      <c r="J163" s="9">
        <f t="shared" si="17"/>
        <v>0</v>
      </c>
    </row>
    <row r="164" spans="1:10" ht="16.5" customHeight="1">
      <c r="A164" s="18">
        <v>4</v>
      </c>
      <c r="B164" s="1">
        <v>12</v>
      </c>
      <c r="C164" s="9">
        <v>40</v>
      </c>
      <c r="D164" s="3"/>
      <c r="E164" s="9">
        <v>100</v>
      </c>
      <c r="F164" s="12">
        <f t="shared" si="15"/>
        <v>0</v>
      </c>
      <c r="G164" s="9">
        <v>4300</v>
      </c>
      <c r="H164" s="3"/>
      <c r="I164" s="12">
        <f t="shared" si="16"/>
        <v>0</v>
      </c>
      <c r="J164" s="9">
        <f t="shared" si="17"/>
        <v>0</v>
      </c>
    </row>
    <row r="165" spans="1:10" ht="16.5" customHeight="1">
      <c r="A165" s="1">
        <v>5</v>
      </c>
      <c r="B165" s="1">
        <v>1</v>
      </c>
      <c r="C165" s="9">
        <v>40</v>
      </c>
      <c r="D165" s="3"/>
      <c r="E165" s="9">
        <v>100</v>
      </c>
      <c r="F165" s="12">
        <f t="shared" si="15"/>
        <v>0</v>
      </c>
      <c r="G165" s="9">
        <v>4400</v>
      </c>
      <c r="H165" s="3"/>
      <c r="I165" s="12">
        <f t="shared" si="16"/>
        <v>0</v>
      </c>
      <c r="J165" s="9">
        <f t="shared" si="17"/>
        <v>0</v>
      </c>
    </row>
    <row r="166" spans="1:10" ht="16.5" customHeight="1">
      <c r="A166" s="1">
        <v>5</v>
      </c>
      <c r="B166" s="1">
        <v>2</v>
      </c>
      <c r="C166" s="9">
        <v>40</v>
      </c>
      <c r="D166" s="3"/>
      <c r="E166" s="9">
        <v>100</v>
      </c>
      <c r="F166" s="12">
        <f t="shared" si="15"/>
        <v>0</v>
      </c>
      <c r="G166" s="9">
        <v>3700</v>
      </c>
      <c r="H166" s="3"/>
      <c r="I166" s="12">
        <f t="shared" si="16"/>
        <v>0</v>
      </c>
      <c r="J166" s="9">
        <f t="shared" si="17"/>
        <v>0</v>
      </c>
    </row>
    <row r="167" spans="1:10" ht="16.5" customHeight="1">
      <c r="A167" s="1">
        <v>5</v>
      </c>
      <c r="B167" s="1">
        <v>3</v>
      </c>
      <c r="C167" s="9">
        <v>40</v>
      </c>
      <c r="D167" s="3"/>
      <c r="E167" s="9">
        <v>100</v>
      </c>
      <c r="F167" s="12">
        <f>C167*D167*(185-E167)/100</f>
        <v>0</v>
      </c>
      <c r="G167" s="9">
        <v>2800</v>
      </c>
      <c r="H167" s="3"/>
      <c r="I167" s="12">
        <f>G167*H167</f>
        <v>0</v>
      </c>
      <c r="J167" s="9">
        <f>INT(SUM(F167,I167))</f>
        <v>0</v>
      </c>
    </row>
    <row r="168" spans="8:10" ht="22.5" customHeight="1" thickBot="1">
      <c r="H168" s="21" t="s">
        <v>33</v>
      </c>
      <c r="I168" s="21"/>
      <c r="J168" s="14">
        <f>SUM(J150:J167)</f>
        <v>0</v>
      </c>
    </row>
    <row r="169" spans="8:10" ht="22.5" customHeight="1" thickBot="1">
      <c r="H169" s="22" t="s">
        <v>50</v>
      </c>
      <c r="I169" s="23"/>
      <c r="J169" s="15">
        <f>INT(J168*(100/110))</f>
        <v>0</v>
      </c>
    </row>
    <row r="170" spans="9:10" ht="14.25">
      <c r="I170" s="13"/>
      <c r="J170" s="16" t="s">
        <v>35</v>
      </c>
    </row>
    <row r="171" ht="13.5">
      <c r="A171" s="7" t="s">
        <v>4</v>
      </c>
    </row>
    <row r="172" spans="1:11" ht="58.5" customHeight="1">
      <c r="A172" s="24" t="s">
        <v>51</v>
      </c>
      <c r="B172" s="24"/>
      <c r="C172" s="24"/>
      <c r="D172" s="24"/>
      <c r="E172" s="24"/>
      <c r="F172" s="24"/>
      <c r="G172" s="24"/>
      <c r="H172" s="24"/>
      <c r="I172" s="24"/>
      <c r="J172" s="24"/>
      <c r="K172" s="24"/>
    </row>
    <row r="174" spans="1:8" ht="13.5">
      <c r="A174" s="17" t="s">
        <v>40</v>
      </c>
      <c r="B174" s="5"/>
      <c r="C174" s="4"/>
      <c r="D174" s="4"/>
      <c r="E174" s="4"/>
      <c r="F174" s="4"/>
      <c r="G174" s="4"/>
      <c r="H174" s="4"/>
    </row>
    <row r="175" spans="1:10" ht="15" customHeight="1">
      <c r="A175" s="25" t="s">
        <v>14</v>
      </c>
      <c r="B175" s="26"/>
      <c r="C175" s="29" t="s">
        <v>2</v>
      </c>
      <c r="D175" s="29"/>
      <c r="E175" s="29"/>
      <c r="F175" s="29"/>
      <c r="G175" s="29" t="s">
        <v>3</v>
      </c>
      <c r="H175" s="29"/>
      <c r="I175" s="29"/>
      <c r="J175" s="30" t="s">
        <v>7</v>
      </c>
    </row>
    <row r="176" spans="1:10" ht="27">
      <c r="A176" s="27"/>
      <c r="B176" s="28"/>
      <c r="C176" s="2" t="s">
        <v>13</v>
      </c>
      <c r="D176" s="2" t="s">
        <v>12</v>
      </c>
      <c r="E176" s="2" t="s">
        <v>11</v>
      </c>
      <c r="F176" s="2" t="s">
        <v>10</v>
      </c>
      <c r="G176" s="2" t="s">
        <v>8</v>
      </c>
      <c r="H176" s="2" t="s">
        <v>34</v>
      </c>
      <c r="I176" s="2" t="s">
        <v>9</v>
      </c>
      <c r="J176" s="31"/>
    </row>
    <row r="177" spans="1:10" ht="24">
      <c r="A177" s="6" t="s">
        <v>0</v>
      </c>
      <c r="B177" s="6" t="s">
        <v>1</v>
      </c>
      <c r="C177" s="10" t="s">
        <v>25</v>
      </c>
      <c r="D177" s="10" t="s">
        <v>26</v>
      </c>
      <c r="E177" s="11" t="s">
        <v>27</v>
      </c>
      <c r="F177" s="10" t="s">
        <v>28</v>
      </c>
      <c r="G177" s="11" t="s">
        <v>29</v>
      </c>
      <c r="H177" s="11" t="s">
        <v>30</v>
      </c>
      <c r="I177" s="11" t="s">
        <v>31</v>
      </c>
      <c r="J177" s="10" t="s">
        <v>32</v>
      </c>
    </row>
    <row r="178" spans="1:10" ht="16.5" customHeight="1">
      <c r="A178" s="18">
        <v>3</v>
      </c>
      <c r="B178" s="1">
        <v>10</v>
      </c>
      <c r="C178" s="9">
        <v>48</v>
      </c>
      <c r="D178" s="3"/>
      <c r="E178" s="9">
        <v>100</v>
      </c>
      <c r="F178" s="12">
        <f>C178*D178*(185-E178)/100</f>
        <v>0</v>
      </c>
      <c r="G178" s="9">
        <v>3500</v>
      </c>
      <c r="H178" s="3"/>
      <c r="I178" s="12">
        <f>G178*H178</f>
        <v>0</v>
      </c>
      <c r="J178" s="9">
        <f>INT(SUM(F178,I178))</f>
        <v>0</v>
      </c>
    </row>
    <row r="179" spans="1:10" ht="16.5" customHeight="1">
      <c r="A179" s="18">
        <v>3</v>
      </c>
      <c r="B179" s="1">
        <v>11</v>
      </c>
      <c r="C179" s="9">
        <v>48</v>
      </c>
      <c r="D179" s="3"/>
      <c r="E179" s="9">
        <v>100</v>
      </c>
      <c r="F179" s="12">
        <f aca="true" t="shared" si="18" ref="F179:F194">C179*D179*(185-E179)/100</f>
        <v>0</v>
      </c>
      <c r="G179" s="9">
        <v>4000</v>
      </c>
      <c r="H179" s="3"/>
      <c r="I179" s="12">
        <f aca="true" t="shared" si="19" ref="I179:I194">G179*H179</f>
        <v>0</v>
      </c>
      <c r="J179" s="9">
        <f aca="true" t="shared" si="20" ref="J179:J194">INT(SUM(F179,I179))</f>
        <v>0</v>
      </c>
    </row>
    <row r="180" spans="1:10" ht="16.5" customHeight="1">
      <c r="A180" s="18">
        <v>3</v>
      </c>
      <c r="B180" s="1">
        <v>12</v>
      </c>
      <c r="C180" s="9">
        <v>48</v>
      </c>
      <c r="D180" s="3"/>
      <c r="E180" s="9">
        <v>100</v>
      </c>
      <c r="F180" s="12">
        <f t="shared" si="18"/>
        <v>0</v>
      </c>
      <c r="G180" s="9">
        <v>5200</v>
      </c>
      <c r="H180" s="3"/>
      <c r="I180" s="12">
        <f t="shared" si="19"/>
        <v>0</v>
      </c>
      <c r="J180" s="9">
        <f t="shared" si="20"/>
        <v>0</v>
      </c>
    </row>
    <row r="181" spans="1:10" ht="16.5" customHeight="1">
      <c r="A181" s="18">
        <v>4</v>
      </c>
      <c r="B181" s="1">
        <v>1</v>
      </c>
      <c r="C181" s="9">
        <v>48</v>
      </c>
      <c r="D181" s="3"/>
      <c r="E181" s="9">
        <v>100</v>
      </c>
      <c r="F181" s="12">
        <f t="shared" si="18"/>
        <v>0</v>
      </c>
      <c r="G181" s="9">
        <v>5600</v>
      </c>
      <c r="H181" s="3"/>
      <c r="I181" s="12">
        <f t="shared" si="19"/>
        <v>0</v>
      </c>
      <c r="J181" s="9">
        <f t="shared" si="20"/>
        <v>0</v>
      </c>
    </row>
    <row r="182" spans="1:10" ht="16.5" customHeight="1">
      <c r="A182" s="18">
        <v>4</v>
      </c>
      <c r="B182" s="1">
        <v>2</v>
      </c>
      <c r="C182" s="9">
        <v>48</v>
      </c>
      <c r="D182" s="3"/>
      <c r="E182" s="9">
        <v>100</v>
      </c>
      <c r="F182" s="12">
        <f t="shared" si="18"/>
        <v>0</v>
      </c>
      <c r="G182" s="9">
        <v>4900</v>
      </c>
      <c r="H182" s="3"/>
      <c r="I182" s="12">
        <f t="shared" si="19"/>
        <v>0</v>
      </c>
      <c r="J182" s="9">
        <f t="shared" si="20"/>
        <v>0</v>
      </c>
    </row>
    <row r="183" spans="1:10" ht="16.5" customHeight="1">
      <c r="A183" s="18">
        <v>4</v>
      </c>
      <c r="B183" s="1">
        <v>3</v>
      </c>
      <c r="C183" s="9">
        <v>48</v>
      </c>
      <c r="D183" s="3"/>
      <c r="E183" s="9">
        <v>100</v>
      </c>
      <c r="F183" s="12">
        <f t="shared" si="18"/>
        <v>0</v>
      </c>
      <c r="G183" s="9">
        <v>3700</v>
      </c>
      <c r="H183" s="3"/>
      <c r="I183" s="12">
        <f t="shared" si="19"/>
        <v>0</v>
      </c>
      <c r="J183" s="9">
        <f t="shared" si="20"/>
        <v>0</v>
      </c>
    </row>
    <row r="184" spans="1:10" ht="16.5" customHeight="1">
      <c r="A184" s="18">
        <v>4</v>
      </c>
      <c r="B184" s="1">
        <v>4</v>
      </c>
      <c r="C184" s="9">
        <v>48</v>
      </c>
      <c r="D184" s="3"/>
      <c r="E184" s="9">
        <v>100</v>
      </c>
      <c r="F184" s="12">
        <f t="shared" si="18"/>
        <v>0</v>
      </c>
      <c r="G184" s="9">
        <v>2700</v>
      </c>
      <c r="H184" s="3"/>
      <c r="I184" s="12">
        <f t="shared" si="19"/>
        <v>0</v>
      </c>
      <c r="J184" s="9">
        <f t="shared" si="20"/>
        <v>0</v>
      </c>
    </row>
    <row r="185" spans="1:10" ht="16.5" customHeight="1">
      <c r="A185" s="18">
        <v>4</v>
      </c>
      <c r="B185" s="1">
        <v>5</v>
      </c>
      <c r="C185" s="9">
        <v>48</v>
      </c>
      <c r="D185" s="3"/>
      <c r="E185" s="9">
        <v>100</v>
      </c>
      <c r="F185" s="12">
        <f t="shared" si="18"/>
        <v>0</v>
      </c>
      <c r="G185" s="9">
        <v>2200</v>
      </c>
      <c r="H185" s="3"/>
      <c r="I185" s="12">
        <f t="shared" si="19"/>
        <v>0</v>
      </c>
      <c r="J185" s="9">
        <f t="shared" si="20"/>
        <v>0</v>
      </c>
    </row>
    <row r="186" spans="1:10" ht="16.5" customHeight="1">
      <c r="A186" s="18">
        <v>4</v>
      </c>
      <c r="B186" s="1">
        <v>6</v>
      </c>
      <c r="C186" s="9">
        <v>48</v>
      </c>
      <c r="D186" s="3"/>
      <c r="E186" s="9">
        <v>100</v>
      </c>
      <c r="F186" s="12">
        <f t="shared" si="18"/>
        <v>0</v>
      </c>
      <c r="G186" s="9">
        <v>3000</v>
      </c>
      <c r="H186" s="3"/>
      <c r="I186" s="12">
        <f t="shared" si="19"/>
        <v>0</v>
      </c>
      <c r="J186" s="9">
        <f t="shared" si="20"/>
        <v>0</v>
      </c>
    </row>
    <row r="187" spans="1:10" ht="16.5" customHeight="1">
      <c r="A187" s="18">
        <v>4</v>
      </c>
      <c r="B187" s="1">
        <v>7</v>
      </c>
      <c r="C187" s="9">
        <v>48</v>
      </c>
      <c r="D187" s="3"/>
      <c r="E187" s="9">
        <v>100</v>
      </c>
      <c r="F187" s="12">
        <f t="shared" si="18"/>
        <v>0</v>
      </c>
      <c r="G187" s="9">
        <v>4000</v>
      </c>
      <c r="H187" s="3"/>
      <c r="I187" s="12">
        <f t="shared" si="19"/>
        <v>0</v>
      </c>
      <c r="J187" s="9">
        <f t="shared" si="20"/>
        <v>0</v>
      </c>
    </row>
    <row r="188" spans="1:10" ht="16.5" customHeight="1">
      <c r="A188" s="18">
        <v>4</v>
      </c>
      <c r="B188" s="1">
        <v>8</v>
      </c>
      <c r="C188" s="9">
        <v>48</v>
      </c>
      <c r="D188" s="3"/>
      <c r="E188" s="9">
        <v>100</v>
      </c>
      <c r="F188" s="12">
        <f t="shared" si="18"/>
        <v>0</v>
      </c>
      <c r="G188" s="9">
        <v>4300</v>
      </c>
      <c r="H188" s="3"/>
      <c r="I188" s="12">
        <f t="shared" si="19"/>
        <v>0</v>
      </c>
      <c r="J188" s="9">
        <f t="shared" si="20"/>
        <v>0</v>
      </c>
    </row>
    <row r="189" spans="1:10" ht="16.5" customHeight="1">
      <c r="A189" s="18">
        <v>4</v>
      </c>
      <c r="B189" s="1">
        <v>9</v>
      </c>
      <c r="C189" s="9">
        <v>48</v>
      </c>
      <c r="D189" s="3"/>
      <c r="E189" s="9">
        <v>100</v>
      </c>
      <c r="F189" s="12">
        <f t="shared" si="18"/>
        <v>0</v>
      </c>
      <c r="G189" s="9">
        <v>3800</v>
      </c>
      <c r="H189" s="3"/>
      <c r="I189" s="12">
        <f t="shared" si="19"/>
        <v>0</v>
      </c>
      <c r="J189" s="9">
        <f t="shared" si="20"/>
        <v>0</v>
      </c>
    </row>
    <row r="190" spans="1:10" ht="16.5" customHeight="1">
      <c r="A190" s="18">
        <v>4</v>
      </c>
      <c r="B190" s="1">
        <v>10</v>
      </c>
      <c r="C190" s="9">
        <v>48</v>
      </c>
      <c r="D190" s="3"/>
      <c r="E190" s="9">
        <v>100</v>
      </c>
      <c r="F190" s="12">
        <f t="shared" si="18"/>
        <v>0</v>
      </c>
      <c r="G190" s="9">
        <v>3500</v>
      </c>
      <c r="H190" s="3"/>
      <c r="I190" s="12">
        <f t="shared" si="19"/>
        <v>0</v>
      </c>
      <c r="J190" s="9">
        <f t="shared" si="20"/>
        <v>0</v>
      </c>
    </row>
    <row r="191" spans="1:10" ht="16.5" customHeight="1">
      <c r="A191" s="18">
        <v>4</v>
      </c>
      <c r="B191" s="1">
        <v>11</v>
      </c>
      <c r="C191" s="9">
        <v>48</v>
      </c>
      <c r="D191" s="3"/>
      <c r="E191" s="9">
        <v>100</v>
      </c>
      <c r="F191" s="12">
        <f t="shared" si="18"/>
        <v>0</v>
      </c>
      <c r="G191" s="9">
        <v>4000</v>
      </c>
      <c r="H191" s="3"/>
      <c r="I191" s="12">
        <f t="shared" si="19"/>
        <v>0</v>
      </c>
      <c r="J191" s="9">
        <f t="shared" si="20"/>
        <v>0</v>
      </c>
    </row>
    <row r="192" spans="1:10" ht="16.5" customHeight="1">
      <c r="A192" s="18">
        <v>4</v>
      </c>
      <c r="B192" s="1">
        <v>12</v>
      </c>
      <c r="C192" s="9">
        <v>48</v>
      </c>
      <c r="D192" s="3"/>
      <c r="E192" s="9">
        <v>100</v>
      </c>
      <c r="F192" s="12">
        <f t="shared" si="18"/>
        <v>0</v>
      </c>
      <c r="G192" s="9">
        <v>5200</v>
      </c>
      <c r="H192" s="3"/>
      <c r="I192" s="12">
        <f t="shared" si="19"/>
        <v>0</v>
      </c>
      <c r="J192" s="9">
        <f t="shared" si="20"/>
        <v>0</v>
      </c>
    </row>
    <row r="193" spans="1:10" ht="16.5" customHeight="1">
      <c r="A193" s="1">
        <v>5</v>
      </c>
      <c r="B193" s="1">
        <v>1</v>
      </c>
      <c r="C193" s="9">
        <v>48</v>
      </c>
      <c r="D193" s="3"/>
      <c r="E193" s="9">
        <v>100</v>
      </c>
      <c r="F193" s="12">
        <f t="shared" si="18"/>
        <v>0</v>
      </c>
      <c r="G193" s="9">
        <v>5600</v>
      </c>
      <c r="H193" s="3"/>
      <c r="I193" s="12">
        <f t="shared" si="19"/>
        <v>0</v>
      </c>
      <c r="J193" s="9">
        <f t="shared" si="20"/>
        <v>0</v>
      </c>
    </row>
    <row r="194" spans="1:10" ht="16.5" customHeight="1">
      <c r="A194" s="1">
        <v>5</v>
      </c>
      <c r="B194" s="1">
        <v>2</v>
      </c>
      <c r="C194" s="9">
        <v>48</v>
      </c>
      <c r="D194" s="3"/>
      <c r="E194" s="9">
        <v>100</v>
      </c>
      <c r="F194" s="12">
        <f t="shared" si="18"/>
        <v>0</v>
      </c>
      <c r="G194" s="9">
        <v>4900</v>
      </c>
      <c r="H194" s="3"/>
      <c r="I194" s="12">
        <f t="shared" si="19"/>
        <v>0</v>
      </c>
      <c r="J194" s="9">
        <f t="shared" si="20"/>
        <v>0</v>
      </c>
    </row>
    <row r="195" spans="1:10" ht="16.5" customHeight="1">
      <c r="A195" s="1">
        <v>5</v>
      </c>
      <c r="B195" s="1">
        <v>3</v>
      </c>
      <c r="C195" s="9">
        <v>48</v>
      </c>
      <c r="D195" s="3"/>
      <c r="E195" s="9">
        <v>100</v>
      </c>
      <c r="F195" s="12">
        <f>C195*D195*(185-E195)/100</f>
        <v>0</v>
      </c>
      <c r="G195" s="9">
        <v>3700</v>
      </c>
      <c r="H195" s="3"/>
      <c r="I195" s="12">
        <f>G195*H195</f>
        <v>0</v>
      </c>
      <c r="J195" s="9">
        <f>INT(SUM(F195,I195))</f>
        <v>0</v>
      </c>
    </row>
    <row r="196" spans="8:10" ht="22.5" customHeight="1" thickBot="1">
      <c r="H196" s="21" t="s">
        <v>33</v>
      </c>
      <c r="I196" s="21"/>
      <c r="J196" s="14">
        <f>SUM(J178:J195)</f>
        <v>0</v>
      </c>
    </row>
    <row r="197" spans="8:10" ht="22.5" customHeight="1" thickBot="1">
      <c r="H197" s="22" t="s">
        <v>50</v>
      </c>
      <c r="I197" s="23"/>
      <c r="J197" s="15">
        <f>INT(J196*(100/110))</f>
        <v>0</v>
      </c>
    </row>
    <row r="198" spans="9:10" ht="14.25">
      <c r="I198" s="13"/>
      <c r="J198" s="16" t="s">
        <v>35</v>
      </c>
    </row>
    <row r="199" ht="13.5">
      <c r="A199" s="7" t="s">
        <v>4</v>
      </c>
    </row>
    <row r="200" spans="1:11" ht="58.5" customHeight="1">
      <c r="A200" s="24" t="s">
        <v>51</v>
      </c>
      <c r="B200" s="24"/>
      <c r="C200" s="24"/>
      <c r="D200" s="24"/>
      <c r="E200" s="24"/>
      <c r="F200" s="24"/>
      <c r="G200" s="24"/>
      <c r="H200" s="24"/>
      <c r="I200" s="24"/>
      <c r="J200" s="24"/>
      <c r="K200" s="24"/>
    </row>
    <row r="202" spans="1:8" ht="13.5">
      <c r="A202" s="17" t="s">
        <v>41</v>
      </c>
      <c r="B202" s="5"/>
      <c r="C202" s="4"/>
      <c r="D202" s="4"/>
      <c r="E202" s="4"/>
      <c r="F202" s="4"/>
      <c r="G202" s="4"/>
      <c r="H202" s="4"/>
    </row>
    <row r="203" spans="1:10" ht="15" customHeight="1">
      <c r="A203" s="25" t="s">
        <v>14</v>
      </c>
      <c r="B203" s="26"/>
      <c r="C203" s="29" t="s">
        <v>2</v>
      </c>
      <c r="D203" s="29"/>
      <c r="E203" s="29"/>
      <c r="F203" s="29"/>
      <c r="G203" s="29" t="s">
        <v>3</v>
      </c>
      <c r="H203" s="29"/>
      <c r="I203" s="29"/>
      <c r="J203" s="30" t="s">
        <v>7</v>
      </c>
    </row>
    <row r="204" spans="1:10" ht="27">
      <c r="A204" s="27"/>
      <c r="B204" s="28"/>
      <c r="C204" s="2" t="s">
        <v>13</v>
      </c>
      <c r="D204" s="2" t="s">
        <v>12</v>
      </c>
      <c r="E204" s="2" t="s">
        <v>11</v>
      </c>
      <c r="F204" s="2" t="s">
        <v>10</v>
      </c>
      <c r="G204" s="2" t="s">
        <v>8</v>
      </c>
      <c r="H204" s="2" t="s">
        <v>34</v>
      </c>
      <c r="I204" s="2" t="s">
        <v>9</v>
      </c>
      <c r="J204" s="31"/>
    </row>
    <row r="205" spans="1:10" ht="24">
      <c r="A205" s="6" t="s">
        <v>0</v>
      </c>
      <c r="B205" s="6" t="s">
        <v>1</v>
      </c>
      <c r="C205" s="10" t="s">
        <v>25</v>
      </c>
      <c r="D205" s="10" t="s">
        <v>26</v>
      </c>
      <c r="E205" s="11" t="s">
        <v>27</v>
      </c>
      <c r="F205" s="10" t="s">
        <v>28</v>
      </c>
      <c r="G205" s="11" t="s">
        <v>29</v>
      </c>
      <c r="H205" s="11" t="s">
        <v>30</v>
      </c>
      <c r="I205" s="11" t="s">
        <v>31</v>
      </c>
      <c r="J205" s="10" t="s">
        <v>32</v>
      </c>
    </row>
    <row r="206" spans="1:10" ht="16.5" customHeight="1">
      <c r="A206" s="18">
        <v>3</v>
      </c>
      <c r="B206" s="1">
        <v>10</v>
      </c>
      <c r="C206" s="9">
        <v>90</v>
      </c>
      <c r="D206" s="3"/>
      <c r="E206" s="9">
        <v>100</v>
      </c>
      <c r="F206" s="12">
        <f>C206*D206*(185-E206)/100</f>
        <v>0</v>
      </c>
      <c r="G206" s="9">
        <v>3800</v>
      </c>
      <c r="H206" s="3"/>
      <c r="I206" s="12">
        <f>G206*H206</f>
        <v>0</v>
      </c>
      <c r="J206" s="9">
        <f>INT(SUM(F206,I206))</f>
        <v>0</v>
      </c>
    </row>
    <row r="207" spans="1:10" ht="16.5" customHeight="1">
      <c r="A207" s="18">
        <v>3</v>
      </c>
      <c r="B207" s="1">
        <v>11</v>
      </c>
      <c r="C207" s="9">
        <v>90</v>
      </c>
      <c r="D207" s="3"/>
      <c r="E207" s="9">
        <v>100</v>
      </c>
      <c r="F207" s="12">
        <f aca="true" t="shared" si="21" ref="F207:F222">C207*D207*(185-E207)/100</f>
        <v>0</v>
      </c>
      <c r="G207" s="9">
        <v>3700</v>
      </c>
      <c r="H207" s="3"/>
      <c r="I207" s="12">
        <f aca="true" t="shared" si="22" ref="I207:I222">G207*H207</f>
        <v>0</v>
      </c>
      <c r="J207" s="9">
        <f aca="true" t="shared" si="23" ref="J207:J222">INT(SUM(F207,I207))</f>
        <v>0</v>
      </c>
    </row>
    <row r="208" spans="1:10" ht="16.5" customHeight="1">
      <c r="A208" s="18">
        <v>3</v>
      </c>
      <c r="B208" s="1">
        <v>12</v>
      </c>
      <c r="C208" s="9">
        <v>90</v>
      </c>
      <c r="D208" s="3"/>
      <c r="E208" s="9">
        <v>100</v>
      </c>
      <c r="F208" s="12">
        <f t="shared" si="21"/>
        <v>0</v>
      </c>
      <c r="G208" s="9">
        <v>5000</v>
      </c>
      <c r="H208" s="3"/>
      <c r="I208" s="12">
        <f t="shared" si="22"/>
        <v>0</v>
      </c>
      <c r="J208" s="9">
        <f t="shared" si="23"/>
        <v>0</v>
      </c>
    </row>
    <row r="209" spans="1:10" ht="16.5" customHeight="1">
      <c r="A209" s="18">
        <v>4</v>
      </c>
      <c r="B209" s="1">
        <v>1</v>
      </c>
      <c r="C209" s="9">
        <v>90</v>
      </c>
      <c r="D209" s="3"/>
      <c r="E209" s="9">
        <v>100</v>
      </c>
      <c r="F209" s="12">
        <f t="shared" si="21"/>
        <v>0</v>
      </c>
      <c r="G209" s="9">
        <v>5200</v>
      </c>
      <c r="H209" s="3"/>
      <c r="I209" s="12">
        <f t="shared" si="22"/>
        <v>0</v>
      </c>
      <c r="J209" s="9">
        <f t="shared" si="23"/>
        <v>0</v>
      </c>
    </row>
    <row r="210" spans="1:10" ht="16.5" customHeight="1">
      <c r="A210" s="18">
        <v>4</v>
      </c>
      <c r="B210" s="1">
        <v>2</v>
      </c>
      <c r="C210" s="9">
        <v>90</v>
      </c>
      <c r="D210" s="3"/>
      <c r="E210" s="9">
        <v>100</v>
      </c>
      <c r="F210" s="12">
        <f t="shared" si="21"/>
        <v>0</v>
      </c>
      <c r="G210" s="9">
        <v>4600</v>
      </c>
      <c r="H210" s="3"/>
      <c r="I210" s="12">
        <f t="shared" si="22"/>
        <v>0</v>
      </c>
      <c r="J210" s="9">
        <f t="shared" si="23"/>
        <v>0</v>
      </c>
    </row>
    <row r="211" spans="1:10" ht="16.5" customHeight="1">
      <c r="A211" s="18">
        <v>4</v>
      </c>
      <c r="B211" s="1">
        <v>3</v>
      </c>
      <c r="C211" s="9">
        <v>90</v>
      </c>
      <c r="D211" s="3"/>
      <c r="E211" s="9">
        <v>100</v>
      </c>
      <c r="F211" s="12">
        <f t="shared" si="21"/>
        <v>0</v>
      </c>
      <c r="G211" s="9">
        <v>3300</v>
      </c>
      <c r="H211" s="3"/>
      <c r="I211" s="12">
        <f t="shared" si="22"/>
        <v>0</v>
      </c>
      <c r="J211" s="9">
        <f t="shared" si="23"/>
        <v>0</v>
      </c>
    </row>
    <row r="212" spans="1:10" ht="16.5" customHeight="1">
      <c r="A212" s="18">
        <v>4</v>
      </c>
      <c r="B212" s="1">
        <v>4</v>
      </c>
      <c r="C212" s="9">
        <v>90</v>
      </c>
      <c r="D212" s="3"/>
      <c r="E212" s="9">
        <v>100</v>
      </c>
      <c r="F212" s="12">
        <f t="shared" si="21"/>
        <v>0</v>
      </c>
      <c r="G212" s="9">
        <v>2500</v>
      </c>
      <c r="H212" s="3"/>
      <c r="I212" s="12">
        <f t="shared" si="22"/>
        <v>0</v>
      </c>
      <c r="J212" s="9">
        <f t="shared" si="23"/>
        <v>0</v>
      </c>
    </row>
    <row r="213" spans="1:10" ht="16.5" customHeight="1">
      <c r="A213" s="18">
        <v>4</v>
      </c>
      <c r="B213" s="1">
        <v>5</v>
      </c>
      <c r="C213" s="9">
        <v>90</v>
      </c>
      <c r="D213" s="3"/>
      <c r="E213" s="9">
        <v>100</v>
      </c>
      <c r="F213" s="12">
        <f t="shared" si="21"/>
        <v>0</v>
      </c>
      <c r="G213" s="9">
        <v>2600</v>
      </c>
      <c r="H213" s="3"/>
      <c r="I213" s="12">
        <f t="shared" si="22"/>
        <v>0</v>
      </c>
      <c r="J213" s="9">
        <f t="shared" si="23"/>
        <v>0</v>
      </c>
    </row>
    <row r="214" spans="1:10" ht="16.5" customHeight="1">
      <c r="A214" s="18">
        <v>4</v>
      </c>
      <c r="B214" s="1">
        <v>6</v>
      </c>
      <c r="C214" s="9">
        <v>90</v>
      </c>
      <c r="D214" s="3"/>
      <c r="E214" s="9">
        <v>100</v>
      </c>
      <c r="F214" s="12">
        <f t="shared" si="21"/>
        <v>0</v>
      </c>
      <c r="G214" s="9">
        <v>4900</v>
      </c>
      <c r="H214" s="3"/>
      <c r="I214" s="12">
        <f t="shared" si="22"/>
        <v>0</v>
      </c>
      <c r="J214" s="9">
        <f t="shared" si="23"/>
        <v>0</v>
      </c>
    </row>
    <row r="215" spans="1:10" ht="16.5" customHeight="1">
      <c r="A215" s="18">
        <v>4</v>
      </c>
      <c r="B215" s="1">
        <v>7</v>
      </c>
      <c r="C215" s="9">
        <v>90</v>
      </c>
      <c r="D215" s="3"/>
      <c r="E215" s="9">
        <v>100</v>
      </c>
      <c r="F215" s="12">
        <f t="shared" si="21"/>
        <v>0</v>
      </c>
      <c r="G215" s="9">
        <v>5900</v>
      </c>
      <c r="H215" s="3"/>
      <c r="I215" s="12">
        <f t="shared" si="22"/>
        <v>0</v>
      </c>
      <c r="J215" s="9">
        <f t="shared" si="23"/>
        <v>0</v>
      </c>
    </row>
    <row r="216" spans="1:10" ht="16.5" customHeight="1">
      <c r="A216" s="18">
        <v>4</v>
      </c>
      <c r="B216" s="1">
        <v>8</v>
      </c>
      <c r="C216" s="9">
        <v>90</v>
      </c>
      <c r="D216" s="3"/>
      <c r="E216" s="9">
        <v>100</v>
      </c>
      <c r="F216" s="12">
        <f t="shared" si="21"/>
        <v>0</v>
      </c>
      <c r="G216" s="9">
        <v>6100</v>
      </c>
      <c r="H216" s="3"/>
      <c r="I216" s="12">
        <f t="shared" si="22"/>
        <v>0</v>
      </c>
      <c r="J216" s="9">
        <f t="shared" si="23"/>
        <v>0</v>
      </c>
    </row>
    <row r="217" spans="1:10" ht="16.5" customHeight="1">
      <c r="A217" s="18">
        <v>4</v>
      </c>
      <c r="B217" s="1">
        <v>9</v>
      </c>
      <c r="C217" s="9">
        <v>90</v>
      </c>
      <c r="D217" s="3"/>
      <c r="E217" s="9">
        <v>100</v>
      </c>
      <c r="F217" s="12">
        <f t="shared" si="21"/>
        <v>0</v>
      </c>
      <c r="G217" s="9">
        <v>6200</v>
      </c>
      <c r="H217" s="3"/>
      <c r="I217" s="12">
        <f t="shared" si="22"/>
        <v>0</v>
      </c>
      <c r="J217" s="9">
        <f t="shared" si="23"/>
        <v>0</v>
      </c>
    </row>
    <row r="218" spans="1:10" ht="16.5" customHeight="1">
      <c r="A218" s="18">
        <v>4</v>
      </c>
      <c r="B218" s="1">
        <v>10</v>
      </c>
      <c r="C218" s="9">
        <v>90</v>
      </c>
      <c r="D218" s="3"/>
      <c r="E218" s="9">
        <v>100</v>
      </c>
      <c r="F218" s="12">
        <f t="shared" si="21"/>
        <v>0</v>
      </c>
      <c r="G218" s="9">
        <v>3800</v>
      </c>
      <c r="H218" s="3"/>
      <c r="I218" s="12">
        <f t="shared" si="22"/>
        <v>0</v>
      </c>
      <c r="J218" s="9">
        <f t="shared" si="23"/>
        <v>0</v>
      </c>
    </row>
    <row r="219" spans="1:10" ht="16.5" customHeight="1">
      <c r="A219" s="18">
        <v>4</v>
      </c>
      <c r="B219" s="1">
        <v>11</v>
      </c>
      <c r="C219" s="9">
        <v>90</v>
      </c>
      <c r="D219" s="3"/>
      <c r="E219" s="9">
        <v>100</v>
      </c>
      <c r="F219" s="12">
        <f t="shared" si="21"/>
        <v>0</v>
      </c>
      <c r="G219" s="9">
        <v>3700</v>
      </c>
      <c r="H219" s="3"/>
      <c r="I219" s="12">
        <f t="shared" si="22"/>
        <v>0</v>
      </c>
      <c r="J219" s="9">
        <f t="shared" si="23"/>
        <v>0</v>
      </c>
    </row>
    <row r="220" spans="1:10" ht="16.5" customHeight="1">
      <c r="A220" s="18">
        <v>4</v>
      </c>
      <c r="B220" s="1">
        <v>12</v>
      </c>
      <c r="C220" s="9">
        <v>90</v>
      </c>
      <c r="D220" s="3"/>
      <c r="E220" s="9">
        <v>100</v>
      </c>
      <c r="F220" s="12">
        <f t="shared" si="21"/>
        <v>0</v>
      </c>
      <c r="G220" s="9">
        <v>5000</v>
      </c>
      <c r="H220" s="3"/>
      <c r="I220" s="12">
        <f t="shared" si="22"/>
        <v>0</v>
      </c>
      <c r="J220" s="9">
        <f t="shared" si="23"/>
        <v>0</v>
      </c>
    </row>
    <row r="221" spans="1:10" ht="16.5" customHeight="1">
      <c r="A221" s="1">
        <v>5</v>
      </c>
      <c r="B221" s="1">
        <v>1</v>
      </c>
      <c r="C221" s="9">
        <v>90</v>
      </c>
      <c r="D221" s="3"/>
      <c r="E221" s="9">
        <v>100</v>
      </c>
      <c r="F221" s="12">
        <f t="shared" si="21"/>
        <v>0</v>
      </c>
      <c r="G221" s="9">
        <v>5200</v>
      </c>
      <c r="H221" s="3"/>
      <c r="I221" s="12">
        <f t="shared" si="22"/>
        <v>0</v>
      </c>
      <c r="J221" s="9">
        <f t="shared" si="23"/>
        <v>0</v>
      </c>
    </row>
    <row r="222" spans="1:10" ht="16.5" customHeight="1">
      <c r="A222" s="1">
        <v>5</v>
      </c>
      <c r="B222" s="1">
        <v>2</v>
      </c>
      <c r="C222" s="9">
        <v>90</v>
      </c>
      <c r="D222" s="3"/>
      <c r="E222" s="9">
        <v>100</v>
      </c>
      <c r="F222" s="12">
        <f t="shared" si="21"/>
        <v>0</v>
      </c>
      <c r="G222" s="9">
        <v>4600</v>
      </c>
      <c r="H222" s="3"/>
      <c r="I222" s="12">
        <f t="shared" si="22"/>
        <v>0</v>
      </c>
      <c r="J222" s="9">
        <f t="shared" si="23"/>
        <v>0</v>
      </c>
    </row>
    <row r="223" spans="1:10" ht="16.5" customHeight="1">
      <c r="A223" s="1">
        <v>5</v>
      </c>
      <c r="B223" s="1">
        <v>3</v>
      </c>
      <c r="C223" s="9">
        <v>90</v>
      </c>
      <c r="D223" s="3"/>
      <c r="E223" s="9">
        <v>100</v>
      </c>
      <c r="F223" s="12">
        <f>C223*D223*(185-E223)/100</f>
        <v>0</v>
      </c>
      <c r="G223" s="9">
        <v>3300</v>
      </c>
      <c r="H223" s="3"/>
      <c r="I223" s="12">
        <f>G223*H223</f>
        <v>0</v>
      </c>
      <c r="J223" s="9">
        <f>INT(SUM(F223,I223))</f>
        <v>0</v>
      </c>
    </row>
    <row r="224" spans="8:10" ht="22.5" customHeight="1" thickBot="1">
      <c r="H224" s="21" t="s">
        <v>33</v>
      </c>
      <c r="I224" s="21"/>
      <c r="J224" s="14">
        <f>SUM(J206:J223)</f>
        <v>0</v>
      </c>
    </row>
    <row r="225" spans="8:10" ht="22.5" customHeight="1" thickBot="1">
      <c r="H225" s="22" t="s">
        <v>50</v>
      </c>
      <c r="I225" s="23"/>
      <c r="J225" s="15">
        <f>INT(J224*(100/110))</f>
        <v>0</v>
      </c>
    </row>
    <row r="226" spans="9:10" ht="14.25">
      <c r="I226" s="13"/>
      <c r="J226" s="16" t="s">
        <v>35</v>
      </c>
    </row>
    <row r="227" ht="13.5">
      <c r="A227" s="7" t="s">
        <v>4</v>
      </c>
    </row>
    <row r="228" spans="1:11" ht="58.5" customHeight="1">
      <c r="A228" s="24" t="s">
        <v>51</v>
      </c>
      <c r="B228" s="24"/>
      <c r="C228" s="24"/>
      <c r="D228" s="24"/>
      <c r="E228" s="24"/>
      <c r="F228" s="24"/>
      <c r="G228" s="24"/>
      <c r="H228" s="24"/>
      <c r="I228" s="24"/>
      <c r="J228" s="24"/>
      <c r="K228" s="24"/>
    </row>
    <row r="230" spans="1:8" ht="13.5">
      <c r="A230" s="17" t="s">
        <v>42</v>
      </c>
      <c r="B230" s="5"/>
      <c r="C230" s="4"/>
      <c r="D230" s="4"/>
      <c r="E230" s="4"/>
      <c r="F230" s="4"/>
      <c r="G230" s="4"/>
      <c r="H230" s="4"/>
    </row>
    <row r="231" spans="1:10" ht="15" customHeight="1">
      <c r="A231" s="25" t="s">
        <v>14</v>
      </c>
      <c r="B231" s="26"/>
      <c r="C231" s="29" t="s">
        <v>2</v>
      </c>
      <c r="D231" s="29"/>
      <c r="E231" s="29"/>
      <c r="F231" s="29"/>
      <c r="G231" s="29" t="s">
        <v>3</v>
      </c>
      <c r="H231" s="29"/>
      <c r="I231" s="29"/>
      <c r="J231" s="30" t="s">
        <v>7</v>
      </c>
    </row>
    <row r="232" spans="1:10" ht="27">
      <c r="A232" s="27"/>
      <c r="B232" s="28"/>
      <c r="C232" s="2" t="s">
        <v>13</v>
      </c>
      <c r="D232" s="2" t="s">
        <v>12</v>
      </c>
      <c r="E232" s="2" t="s">
        <v>11</v>
      </c>
      <c r="F232" s="2" t="s">
        <v>10</v>
      </c>
      <c r="G232" s="2" t="s">
        <v>8</v>
      </c>
      <c r="H232" s="2" t="s">
        <v>34</v>
      </c>
      <c r="I232" s="2" t="s">
        <v>9</v>
      </c>
      <c r="J232" s="31"/>
    </row>
    <row r="233" spans="1:10" ht="24">
      <c r="A233" s="6" t="s">
        <v>0</v>
      </c>
      <c r="B233" s="6" t="s">
        <v>1</v>
      </c>
      <c r="C233" s="10" t="s">
        <v>25</v>
      </c>
      <c r="D233" s="10" t="s">
        <v>26</v>
      </c>
      <c r="E233" s="11" t="s">
        <v>27</v>
      </c>
      <c r="F233" s="10" t="s">
        <v>28</v>
      </c>
      <c r="G233" s="11" t="s">
        <v>29</v>
      </c>
      <c r="H233" s="11" t="s">
        <v>30</v>
      </c>
      <c r="I233" s="11" t="s">
        <v>31</v>
      </c>
      <c r="J233" s="10" t="s">
        <v>32</v>
      </c>
    </row>
    <row r="234" spans="1:10" ht="16.5" customHeight="1">
      <c r="A234" s="18">
        <v>3</v>
      </c>
      <c r="B234" s="1">
        <v>10</v>
      </c>
      <c r="C234" s="9">
        <v>54</v>
      </c>
      <c r="D234" s="3"/>
      <c r="E234" s="9">
        <v>100</v>
      </c>
      <c r="F234" s="12">
        <f>C234*D234*(185-E234)/100</f>
        <v>0</v>
      </c>
      <c r="G234" s="9">
        <v>4300</v>
      </c>
      <c r="H234" s="3"/>
      <c r="I234" s="12">
        <f>G234*H234</f>
        <v>0</v>
      </c>
      <c r="J234" s="9">
        <f>INT(SUM(F234,I234))</f>
        <v>0</v>
      </c>
    </row>
    <row r="235" spans="1:10" ht="16.5" customHeight="1">
      <c r="A235" s="18">
        <v>3</v>
      </c>
      <c r="B235" s="1">
        <v>11</v>
      </c>
      <c r="C235" s="9">
        <v>54</v>
      </c>
      <c r="D235" s="3"/>
      <c r="E235" s="9">
        <v>100</v>
      </c>
      <c r="F235" s="12">
        <f aca="true" t="shared" si="24" ref="F235:F250">C235*D235*(185-E235)/100</f>
        <v>0</v>
      </c>
      <c r="G235" s="9">
        <v>4500</v>
      </c>
      <c r="H235" s="3"/>
      <c r="I235" s="12">
        <f aca="true" t="shared" si="25" ref="I235:I250">G235*H235</f>
        <v>0</v>
      </c>
      <c r="J235" s="9">
        <f aca="true" t="shared" si="26" ref="J235:J250">INT(SUM(F235,I235))</f>
        <v>0</v>
      </c>
    </row>
    <row r="236" spans="1:10" ht="16.5" customHeight="1">
      <c r="A236" s="18">
        <v>3</v>
      </c>
      <c r="B236" s="1">
        <v>12</v>
      </c>
      <c r="C236" s="9">
        <v>54</v>
      </c>
      <c r="D236" s="3"/>
      <c r="E236" s="9">
        <v>100</v>
      </c>
      <c r="F236" s="12">
        <f t="shared" si="24"/>
        <v>0</v>
      </c>
      <c r="G236" s="9">
        <v>4700</v>
      </c>
      <c r="H236" s="3"/>
      <c r="I236" s="12">
        <f t="shared" si="25"/>
        <v>0</v>
      </c>
      <c r="J236" s="9">
        <f t="shared" si="26"/>
        <v>0</v>
      </c>
    </row>
    <row r="237" spans="1:10" ht="16.5" customHeight="1">
      <c r="A237" s="18">
        <v>4</v>
      </c>
      <c r="B237" s="1">
        <v>1</v>
      </c>
      <c r="C237" s="9">
        <v>54</v>
      </c>
      <c r="D237" s="3"/>
      <c r="E237" s="9">
        <v>100</v>
      </c>
      <c r="F237" s="12">
        <f t="shared" si="24"/>
        <v>0</v>
      </c>
      <c r="G237" s="9">
        <v>4900</v>
      </c>
      <c r="H237" s="3"/>
      <c r="I237" s="12">
        <f t="shared" si="25"/>
        <v>0</v>
      </c>
      <c r="J237" s="9">
        <f t="shared" si="26"/>
        <v>0</v>
      </c>
    </row>
    <row r="238" spans="1:10" ht="16.5" customHeight="1">
      <c r="A238" s="18">
        <v>4</v>
      </c>
      <c r="B238" s="1">
        <v>2</v>
      </c>
      <c r="C238" s="9">
        <v>54</v>
      </c>
      <c r="D238" s="3"/>
      <c r="E238" s="9">
        <v>100</v>
      </c>
      <c r="F238" s="12">
        <f t="shared" si="24"/>
        <v>0</v>
      </c>
      <c r="G238" s="9">
        <v>4700</v>
      </c>
      <c r="H238" s="3"/>
      <c r="I238" s="12">
        <f t="shared" si="25"/>
        <v>0</v>
      </c>
      <c r="J238" s="9">
        <f t="shared" si="26"/>
        <v>0</v>
      </c>
    </row>
    <row r="239" spans="1:10" ht="16.5" customHeight="1">
      <c r="A239" s="18">
        <v>4</v>
      </c>
      <c r="B239" s="1">
        <v>3</v>
      </c>
      <c r="C239" s="9">
        <v>54</v>
      </c>
      <c r="D239" s="3"/>
      <c r="E239" s="9">
        <v>100</v>
      </c>
      <c r="F239" s="12">
        <f t="shared" si="24"/>
        <v>0</v>
      </c>
      <c r="G239" s="9">
        <v>3500</v>
      </c>
      <c r="H239" s="3"/>
      <c r="I239" s="12">
        <f t="shared" si="25"/>
        <v>0</v>
      </c>
      <c r="J239" s="9">
        <f t="shared" si="26"/>
        <v>0</v>
      </c>
    </row>
    <row r="240" spans="1:10" ht="16.5" customHeight="1">
      <c r="A240" s="18">
        <v>4</v>
      </c>
      <c r="B240" s="1">
        <v>4</v>
      </c>
      <c r="C240" s="9">
        <v>54</v>
      </c>
      <c r="D240" s="3"/>
      <c r="E240" s="9">
        <v>100</v>
      </c>
      <c r="F240" s="12">
        <f t="shared" si="24"/>
        <v>0</v>
      </c>
      <c r="G240" s="9">
        <v>3400</v>
      </c>
      <c r="H240" s="3"/>
      <c r="I240" s="12">
        <f t="shared" si="25"/>
        <v>0</v>
      </c>
      <c r="J240" s="9">
        <f t="shared" si="26"/>
        <v>0</v>
      </c>
    </row>
    <row r="241" spans="1:10" ht="16.5" customHeight="1">
      <c r="A241" s="18">
        <v>4</v>
      </c>
      <c r="B241" s="1">
        <v>5</v>
      </c>
      <c r="C241" s="9">
        <v>54</v>
      </c>
      <c r="D241" s="3"/>
      <c r="E241" s="9">
        <v>100</v>
      </c>
      <c r="F241" s="12">
        <f t="shared" si="24"/>
        <v>0</v>
      </c>
      <c r="G241" s="9">
        <v>3100</v>
      </c>
      <c r="H241" s="3"/>
      <c r="I241" s="12">
        <f t="shared" si="25"/>
        <v>0</v>
      </c>
      <c r="J241" s="9">
        <f t="shared" si="26"/>
        <v>0</v>
      </c>
    </row>
    <row r="242" spans="1:10" ht="16.5" customHeight="1">
      <c r="A242" s="18">
        <v>4</v>
      </c>
      <c r="B242" s="1">
        <v>6</v>
      </c>
      <c r="C242" s="9">
        <v>54</v>
      </c>
      <c r="D242" s="3"/>
      <c r="E242" s="9">
        <v>100</v>
      </c>
      <c r="F242" s="12">
        <f t="shared" si="24"/>
        <v>0</v>
      </c>
      <c r="G242" s="9">
        <v>4300</v>
      </c>
      <c r="H242" s="3"/>
      <c r="I242" s="12">
        <f t="shared" si="25"/>
        <v>0</v>
      </c>
      <c r="J242" s="9">
        <f t="shared" si="26"/>
        <v>0</v>
      </c>
    </row>
    <row r="243" spans="1:10" ht="16.5" customHeight="1">
      <c r="A243" s="18">
        <v>4</v>
      </c>
      <c r="B243" s="1">
        <v>7</v>
      </c>
      <c r="C243" s="9">
        <v>54</v>
      </c>
      <c r="D243" s="3"/>
      <c r="E243" s="9">
        <v>100</v>
      </c>
      <c r="F243" s="12">
        <f t="shared" si="24"/>
        <v>0</v>
      </c>
      <c r="G243" s="9">
        <v>5200</v>
      </c>
      <c r="H243" s="3"/>
      <c r="I243" s="12">
        <f t="shared" si="25"/>
        <v>0</v>
      </c>
      <c r="J243" s="9">
        <f t="shared" si="26"/>
        <v>0</v>
      </c>
    </row>
    <row r="244" spans="1:10" ht="16.5" customHeight="1">
      <c r="A244" s="18">
        <v>4</v>
      </c>
      <c r="B244" s="1">
        <v>8</v>
      </c>
      <c r="C244" s="9">
        <v>54</v>
      </c>
      <c r="D244" s="3"/>
      <c r="E244" s="9">
        <v>100</v>
      </c>
      <c r="F244" s="12">
        <f t="shared" si="24"/>
        <v>0</v>
      </c>
      <c r="G244" s="9">
        <v>5600</v>
      </c>
      <c r="H244" s="3"/>
      <c r="I244" s="12">
        <f t="shared" si="25"/>
        <v>0</v>
      </c>
      <c r="J244" s="9">
        <f t="shared" si="26"/>
        <v>0</v>
      </c>
    </row>
    <row r="245" spans="1:10" ht="16.5" customHeight="1">
      <c r="A245" s="18">
        <v>4</v>
      </c>
      <c r="B245" s="1">
        <v>9</v>
      </c>
      <c r="C245" s="9">
        <v>54</v>
      </c>
      <c r="D245" s="3"/>
      <c r="E245" s="9">
        <v>100</v>
      </c>
      <c r="F245" s="12">
        <f t="shared" si="24"/>
        <v>0</v>
      </c>
      <c r="G245" s="9">
        <v>5600</v>
      </c>
      <c r="H245" s="3"/>
      <c r="I245" s="12">
        <f t="shared" si="25"/>
        <v>0</v>
      </c>
      <c r="J245" s="9">
        <f t="shared" si="26"/>
        <v>0</v>
      </c>
    </row>
    <row r="246" spans="1:10" ht="16.5" customHeight="1">
      <c r="A246" s="18">
        <v>4</v>
      </c>
      <c r="B246" s="1">
        <v>10</v>
      </c>
      <c r="C246" s="9">
        <v>54</v>
      </c>
      <c r="D246" s="3"/>
      <c r="E246" s="9">
        <v>100</v>
      </c>
      <c r="F246" s="12">
        <f t="shared" si="24"/>
        <v>0</v>
      </c>
      <c r="G246" s="9">
        <v>4300</v>
      </c>
      <c r="H246" s="3"/>
      <c r="I246" s="12">
        <f t="shared" si="25"/>
        <v>0</v>
      </c>
      <c r="J246" s="9">
        <f t="shared" si="26"/>
        <v>0</v>
      </c>
    </row>
    <row r="247" spans="1:10" ht="16.5" customHeight="1">
      <c r="A247" s="18">
        <v>4</v>
      </c>
      <c r="B247" s="1">
        <v>11</v>
      </c>
      <c r="C247" s="9">
        <v>54</v>
      </c>
      <c r="D247" s="3"/>
      <c r="E247" s="9">
        <v>100</v>
      </c>
      <c r="F247" s="12">
        <f t="shared" si="24"/>
        <v>0</v>
      </c>
      <c r="G247" s="9">
        <v>4500</v>
      </c>
      <c r="H247" s="3"/>
      <c r="I247" s="12">
        <f t="shared" si="25"/>
        <v>0</v>
      </c>
      <c r="J247" s="9">
        <f t="shared" si="26"/>
        <v>0</v>
      </c>
    </row>
    <row r="248" spans="1:10" ht="16.5" customHeight="1">
      <c r="A248" s="18">
        <v>4</v>
      </c>
      <c r="B248" s="1">
        <v>12</v>
      </c>
      <c r="C248" s="9">
        <v>54</v>
      </c>
      <c r="D248" s="3"/>
      <c r="E248" s="9">
        <v>100</v>
      </c>
      <c r="F248" s="12">
        <f t="shared" si="24"/>
        <v>0</v>
      </c>
      <c r="G248" s="9">
        <v>4700</v>
      </c>
      <c r="H248" s="3"/>
      <c r="I248" s="12">
        <f t="shared" si="25"/>
        <v>0</v>
      </c>
      <c r="J248" s="9">
        <f t="shared" si="26"/>
        <v>0</v>
      </c>
    </row>
    <row r="249" spans="1:10" ht="16.5" customHeight="1">
      <c r="A249" s="1">
        <v>5</v>
      </c>
      <c r="B249" s="1">
        <v>1</v>
      </c>
      <c r="C249" s="9">
        <v>54</v>
      </c>
      <c r="D249" s="3"/>
      <c r="E249" s="9">
        <v>100</v>
      </c>
      <c r="F249" s="12">
        <f t="shared" si="24"/>
        <v>0</v>
      </c>
      <c r="G249" s="9">
        <v>4900</v>
      </c>
      <c r="H249" s="3"/>
      <c r="I249" s="12">
        <f t="shared" si="25"/>
        <v>0</v>
      </c>
      <c r="J249" s="9">
        <f t="shared" si="26"/>
        <v>0</v>
      </c>
    </row>
    <row r="250" spans="1:10" ht="16.5" customHeight="1">
      <c r="A250" s="1">
        <v>5</v>
      </c>
      <c r="B250" s="1">
        <v>2</v>
      </c>
      <c r="C250" s="9">
        <v>54</v>
      </c>
      <c r="D250" s="3"/>
      <c r="E250" s="9">
        <v>100</v>
      </c>
      <c r="F250" s="12">
        <f t="shared" si="24"/>
        <v>0</v>
      </c>
      <c r="G250" s="9">
        <v>4700</v>
      </c>
      <c r="H250" s="3"/>
      <c r="I250" s="12">
        <f t="shared" si="25"/>
        <v>0</v>
      </c>
      <c r="J250" s="9">
        <f t="shared" si="26"/>
        <v>0</v>
      </c>
    </row>
    <row r="251" spans="1:10" ht="16.5" customHeight="1">
      <c r="A251" s="1">
        <v>5</v>
      </c>
      <c r="B251" s="1">
        <v>3</v>
      </c>
      <c r="C251" s="9">
        <v>54</v>
      </c>
      <c r="D251" s="3"/>
      <c r="E251" s="9">
        <v>100</v>
      </c>
      <c r="F251" s="12">
        <f>C251*D251*(185-E251)/100</f>
        <v>0</v>
      </c>
      <c r="G251" s="9">
        <v>3500</v>
      </c>
      <c r="H251" s="3"/>
      <c r="I251" s="12">
        <f>G251*H251</f>
        <v>0</v>
      </c>
      <c r="J251" s="9">
        <f>INT(SUM(F251,I251))</f>
        <v>0</v>
      </c>
    </row>
    <row r="252" spans="8:10" ht="22.5" customHeight="1" thickBot="1">
      <c r="H252" s="21" t="s">
        <v>33</v>
      </c>
      <c r="I252" s="21"/>
      <c r="J252" s="14">
        <f>SUM(J234:J251)</f>
        <v>0</v>
      </c>
    </row>
    <row r="253" spans="8:10" ht="22.5" customHeight="1" thickBot="1">
      <c r="H253" s="22" t="s">
        <v>50</v>
      </c>
      <c r="I253" s="23"/>
      <c r="J253" s="15">
        <f>INT(J252*(100/110))</f>
        <v>0</v>
      </c>
    </row>
    <row r="254" spans="9:10" ht="14.25">
      <c r="I254" s="13"/>
      <c r="J254" s="16" t="s">
        <v>35</v>
      </c>
    </row>
    <row r="255" ht="13.5">
      <c r="A255" s="7" t="s">
        <v>4</v>
      </c>
    </row>
    <row r="256" spans="1:11" ht="58.5" customHeight="1">
      <c r="A256" s="24" t="s">
        <v>51</v>
      </c>
      <c r="B256" s="24"/>
      <c r="C256" s="24"/>
      <c r="D256" s="24"/>
      <c r="E256" s="24"/>
      <c r="F256" s="24"/>
      <c r="G256" s="24"/>
      <c r="H256" s="24"/>
      <c r="I256" s="24"/>
      <c r="J256" s="24"/>
      <c r="K256" s="24"/>
    </row>
    <row r="258" spans="1:8" ht="13.5">
      <c r="A258" s="17" t="s">
        <v>43</v>
      </c>
      <c r="B258" s="5"/>
      <c r="C258" s="4"/>
      <c r="D258" s="4"/>
      <c r="E258" s="4"/>
      <c r="F258" s="4"/>
      <c r="G258" s="4"/>
      <c r="H258" s="4"/>
    </row>
    <row r="259" spans="1:10" ht="15" customHeight="1">
      <c r="A259" s="25" t="s">
        <v>14</v>
      </c>
      <c r="B259" s="26"/>
      <c r="C259" s="29" t="s">
        <v>2</v>
      </c>
      <c r="D259" s="29"/>
      <c r="E259" s="29"/>
      <c r="F259" s="29"/>
      <c r="G259" s="29" t="s">
        <v>3</v>
      </c>
      <c r="H259" s="29"/>
      <c r="I259" s="29"/>
      <c r="J259" s="30" t="s">
        <v>7</v>
      </c>
    </row>
    <row r="260" spans="1:10" ht="27">
      <c r="A260" s="27"/>
      <c r="B260" s="28"/>
      <c r="C260" s="2" t="s">
        <v>13</v>
      </c>
      <c r="D260" s="2" t="s">
        <v>12</v>
      </c>
      <c r="E260" s="2" t="s">
        <v>11</v>
      </c>
      <c r="F260" s="2" t="s">
        <v>10</v>
      </c>
      <c r="G260" s="2" t="s">
        <v>8</v>
      </c>
      <c r="H260" s="2" t="s">
        <v>34</v>
      </c>
      <c r="I260" s="2" t="s">
        <v>9</v>
      </c>
      <c r="J260" s="31"/>
    </row>
    <row r="261" spans="1:10" ht="24">
      <c r="A261" s="6" t="s">
        <v>0</v>
      </c>
      <c r="B261" s="6" t="s">
        <v>1</v>
      </c>
      <c r="C261" s="10" t="s">
        <v>25</v>
      </c>
      <c r="D261" s="10" t="s">
        <v>26</v>
      </c>
      <c r="E261" s="11" t="s">
        <v>27</v>
      </c>
      <c r="F261" s="10" t="s">
        <v>28</v>
      </c>
      <c r="G261" s="11" t="s">
        <v>29</v>
      </c>
      <c r="H261" s="11" t="s">
        <v>30</v>
      </c>
      <c r="I261" s="11" t="s">
        <v>31</v>
      </c>
      <c r="J261" s="10" t="s">
        <v>32</v>
      </c>
    </row>
    <row r="262" spans="1:10" ht="16.5" customHeight="1">
      <c r="A262" s="18">
        <v>3</v>
      </c>
      <c r="B262" s="1">
        <v>10</v>
      </c>
      <c r="C262" s="9">
        <v>117</v>
      </c>
      <c r="D262" s="3"/>
      <c r="E262" s="9">
        <v>100</v>
      </c>
      <c r="F262" s="12">
        <f>C262*D262*(185-E262)/100</f>
        <v>0</v>
      </c>
      <c r="G262" s="9">
        <v>6900</v>
      </c>
      <c r="H262" s="3"/>
      <c r="I262" s="12">
        <f>G262*H262</f>
        <v>0</v>
      </c>
      <c r="J262" s="9">
        <f>INT(SUM(F262,I262))</f>
        <v>0</v>
      </c>
    </row>
    <row r="263" spans="1:10" ht="16.5" customHeight="1">
      <c r="A263" s="18">
        <v>3</v>
      </c>
      <c r="B263" s="1">
        <v>11</v>
      </c>
      <c r="C263" s="9">
        <v>117</v>
      </c>
      <c r="D263" s="3"/>
      <c r="E263" s="9">
        <v>100</v>
      </c>
      <c r="F263" s="12">
        <f aca="true" t="shared" si="27" ref="F263:F278">C263*D263*(185-E263)/100</f>
        <v>0</v>
      </c>
      <c r="G263" s="9">
        <v>12200</v>
      </c>
      <c r="H263" s="3"/>
      <c r="I263" s="12">
        <f aca="true" t="shared" si="28" ref="I263:I278">G263*H263</f>
        <v>0</v>
      </c>
      <c r="J263" s="9">
        <f aca="true" t="shared" si="29" ref="J263:J278">INT(SUM(F263,I263))</f>
        <v>0</v>
      </c>
    </row>
    <row r="264" spans="1:10" ht="16.5" customHeight="1">
      <c r="A264" s="18">
        <v>3</v>
      </c>
      <c r="B264" s="1">
        <v>12</v>
      </c>
      <c r="C264" s="9">
        <v>117</v>
      </c>
      <c r="D264" s="3"/>
      <c r="E264" s="9">
        <v>100</v>
      </c>
      <c r="F264" s="12">
        <f t="shared" si="27"/>
        <v>0</v>
      </c>
      <c r="G264" s="9">
        <v>18500</v>
      </c>
      <c r="H264" s="3"/>
      <c r="I264" s="12">
        <f t="shared" si="28"/>
        <v>0</v>
      </c>
      <c r="J264" s="9">
        <f t="shared" si="29"/>
        <v>0</v>
      </c>
    </row>
    <row r="265" spans="1:10" ht="16.5" customHeight="1">
      <c r="A265" s="18">
        <v>4</v>
      </c>
      <c r="B265" s="1">
        <v>1</v>
      </c>
      <c r="C265" s="9">
        <v>117</v>
      </c>
      <c r="D265" s="3"/>
      <c r="E265" s="9">
        <v>100</v>
      </c>
      <c r="F265" s="12">
        <f t="shared" si="27"/>
        <v>0</v>
      </c>
      <c r="G265" s="9">
        <v>19300</v>
      </c>
      <c r="H265" s="3"/>
      <c r="I265" s="12">
        <f t="shared" si="28"/>
        <v>0</v>
      </c>
      <c r="J265" s="9">
        <f t="shared" si="29"/>
        <v>0</v>
      </c>
    </row>
    <row r="266" spans="1:10" ht="16.5" customHeight="1">
      <c r="A266" s="18">
        <v>4</v>
      </c>
      <c r="B266" s="1">
        <v>2</v>
      </c>
      <c r="C266" s="9">
        <v>117</v>
      </c>
      <c r="D266" s="3"/>
      <c r="E266" s="9">
        <v>100</v>
      </c>
      <c r="F266" s="12">
        <f t="shared" si="27"/>
        <v>0</v>
      </c>
      <c r="G266" s="9">
        <v>18100</v>
      </c>
      <c r="H266" s="3"/>
      <c r="I266" s="12">
        <f t="shared" si="28"/>
        <v>0</v>
      </c>
      <c r="J266" s="9">
        <f t="shared" si="29"/>
        <v>0</v>
      </c>
    </row>
    <row r="267" spans="1:10" ht="16.5" customHeight="1">
      <c r="A267" s="18">
        <v>4</v>
      </c>
      <c r="B267" s="1">
        <v>3</v>
      </c>
      <c r="C267" s="9">
        <v>117</v>
      </c>
      <c r="D267" s="3"/>
      <c r="E267" s="9">
        <v>100</v>
      </c>
      <c r="F267" s="12">
        <f t="shared" si="27"/>
        <v>0</v>
      </c>
      <c r="G267" s="9">
        <v>11000</v>
      </c>
      <c r="H267" s="3"/>
      <c r="I267" s="12">
        <f t="shared" si="28"/>
        <v>0</v>
      </c>
      <c r="J267" s="9">
        <f t="shared" si="29"/>
        <v>0</v>
      </c>
    </row>
    <row r="268" spans="1:10" ht="16.5" customHeight="1">
      <c r="A268" s="18">
        <v>4</v>
      </c>
      <c r="B268" s="1">
        <v>4</v>
      </c>
      <c r="C268" s="9">
        <v>117</v>
      </c>
      <c r="D268" s="3"/>
      <c r="E268" s="9">
        <v>100</v>
      </c>
      <c r="F268" s="12">
        <f t="shared" si="27"/>
        <v>0</v>
      </c>
      <c r="G268" s="9">
        <v>6400</v>
      </c>
      <c r="H268" s="3"/>
      <c r="I268" s="12">
        <f t="shared" si="28"/>
        <v>0</v>
      </c>
      <c r="J268" s="9">
        <f t="shared" si="29"/>
        <v>0</v>
      </c>
    </row>
    <row r="269" spans="1:10" ht="16.5" customHeight="1">
      <c r="A269" s="18">
        <v>4</v>
      </c>
      <c r="B269" s="1">
        <v>5</v>
      </c>
      <c r="C269" s="9">
        <v>117</v>
      </c>
      <c r="D269" s="3"/>
      <c r="E269" s="9">
        <v>100</v>
      </c>
      <c r="F269" s="12">
        <f t="shared" si="27"/>
        <v>0</v>
      </c>
      <c r="G269" s="9">
        <v>4200</v>
      </c>
      <c r="H269" s="3"/>
      <c r="I269" s="12">
        <f t="shared" si="28"/>
        <v>0</v>
      </c>
      <c r="J269" s="9">
        <f t="shared" si="29"/>
        <v>0</v>
      </c>
    </row>
    <row r="270" spans="1:10" ht="16.5" customHeight="1">
      <c r="A270" s="18">
        <v>4</v>
      </c>
      <c r="B270" s="1">
        <v>6</v>
      </c>
      <c r="C270" s="9">
        <v>117</v>
      </c>
      <c r="D270" s="3"/>
      <c r="E270" s="9">
        <v>100</v>
      </c>
      <c r="F270" s="12">
        <f t="shared" si="27"/>
        <v>0</v>
      </c>
      <c r="G270" s="9">
        <v>6500</v>
      </c>
      <c r="H270" s="3"/>
      <c r="I270" s="12">
        <f t="shared" si="28"/>
        <v>0</v>
      </c>
      <c r="J270" s="9">
        <f t="shared" si="29"/>
        <v>0</v>
      </c>
    </row>
    <row r="271" spans="1:10" ht="16.5" customHeight="1">
      <c r="A271" s="18">
        <v>4</v>
      </c>
      <c r="B271" s="1">
        <v>7</v>
      </c>
      <c r="C271" s="9">
        <v>117</v>
      </c>
      <c r="D271" s="3"/>
      <c r="E271" s="9">
        <v>100</v>
      </c>
      <c r="F271" s="12">
        <f t="shared" si="27"/>
        <v>0</v>
      </c>
      <c r="G271" s="9">
        <v>8100</v>
      </c>
      <c r="H271" s="3"/>
      <c r="I271" s="12">
        <f t="shared" si="28"/>
        <v>0</v>
      </c>
      <c r="J271" s="9">
        <f t="shared" si="29"/>
        <v>0</v>
      </c>
    </row>
    <row r="272" spans="1:10" ht="16.5" customHeight="1">
      <c r="A272" s="18">
        <v>4</v>
      </c>
      <c r="B272" s="1">
        <v>8</v>
      </c>
      <c r="C272" s="9">
        <v>117</v>
      </c>
      <c r="D272" s="3"/>
      <c r="E272" s="9">
        <v>100</v>
      </c>
      <c r="F272" s="12">
        <f t="shared" si="27"/>
        <v>0</v>
      </c>
      <c r="G272" s="9">
        <v>9900</v>
      </c>
      <c r="H272" s="3"/>
      <c r="I272" s="12">
        <f t="shared" si="28"/>
        <v>0</v>
      </c>
      <c r="J272" s="9">
        <f t="shared" si="29"/>
        <v>0</v>
      </c>
    </row>
    <row r="273" spans="1:10" ht="16.5" customHeight="1">
      <c r="A273" s="18">
        <v>4</v>
      </c>
      <c r="B273" s="1">
        <v>9</v>
      </c>
      <c r="C273" s="9">
        <v>117</v>
      </c>
      <c r="D273" s="3"/>
      <c r="E273" s="9">
        <v>100</v>
      </c>
      <c r="F273" s="12">
        <f t="shared" si="27"/>
        <v>0</v>
      </c>
      <c r="G273" s="9">
        <v>8400</v>
      </c>
      <c r="H273" s="3"/>
      <c r="I273" s="12">
        <f t="shared" si="28"/>
        <v>0</v>
      </c>
      <c r="J273" s="9">
        <f t="shared" si="29"/>
        <v>0</v>
      </c>
    </row>
    <row r="274" spans="1:10" ht="16.5" customHeight="1">
      <c r="A274" s="18">
        <v>4</v>
      </c>
      <c r="B274" s="1">
        <v>10</v>
      </c>
      <c r="C274" s="9">
        <v>117</v>
      </c>
      <c r="D274" s="3"/>
      <c r="E274" s="9">
        <v>100</v>
      </c>
      <c r="F274" s="12">
        <f t="shared" si="27"/>
        <v>0</v>
      </c>
      <c r="G274" s="9">
        <v>6900</v>
      </c>
      <c r="H274" s="3"/>
      <c r="I274" s="12">
        <f t="shared" si="28"/>
        <v>0</v>
      </c>
      <c r="J274" s="9">
        <f t="shared" si="29"/>
        <v>0</v>
      </c>
    </row>
    <row r="275" spans="1:10" ht="16.5" customHeight="1">
      <c r="A275" s="18">
        <v>4</v>
      </c>
      <c r="B275" s="1">
        <v>11</v>
      </c>
      <c r="C275" s="9">
        <v>117</v>
      </c>
      <c r="D275" s="3"/>
      <c r="E275" s="9">
        <v>100</v>
      </c>
      <c r="F275" s="12">
        <f t="shared" si="27"/>
        <v>0</v>
      </c>
      <c r="G275" s="9">
        <v>12200</v>
      </c>
      <c r="H275" s="3"/>
      <c r="I275" s="12">
        <f t="shared" si="28"/>
        <v>0</v>
      </c>
      <c r="J275" s="9">
        <f t="shared" si="29"/>
        <v>0</v>
      </c>
    </row>
    <row r="276" spans="1:10" ht="16.5" customHeight="1">
      <c r="A276" s="18">
        <v>4</v>
      </c>
      <c r="B276" s="1">
        <v>12</v>
      </c>
      <c r="C276" s="9">
        <v>117</v>
      </c>
      <c r="D276" s="3"/>
      <c r="E276" s="9">
        <v>100</v>
      </c>
      <c r="F276" s="12">
        <f t="shared" si="27"/>
        <v>0</v>
      </c>
      <c r="G276" s="9">
        <v>18500</v>
      </c>
      <c r="H276" s="3"/>
      <c r="I276" s="12">
        <f t="shared" si="28"/>
        <v>0</v>
      </c>
      <c r="J276" s="9">
        <f t="shared" si="29"/>
        <v>0</v>
      </c>
    </row>
    <row r="277" spans="1:10" ht="16.5" customHeight="1">
      <c r="A277" s="1">
        <v>5</v>
      </c>
      <c r="B277" s="1">
        <v>1</v>
      </c>
      <c r="C277" s="9">
        <v>117</v>
      </c>
      <c r="D277" s="3"/>
      <c r="E277" s="9">
        <v>100</v>
      </c>
      <c r="F277" s="12">
        <f t="shared" si="27"/>
        <v>0</v>
      </c>
      <c r="G277" s="9">
        <v>19300</v>
      </c>
      <c r="H277" s="3"/>
      <c r="I277" s="12">
        <f t="shared" si="28"/>
        <v>0</v>
      </c>
      <c r="J277" s="9">
        <f t="shared" si="29"/>
        <v>0</v>
      </c>
    </row>
    <row r="278" spans="1:10" ht="16.5" customHeight="1">
      <c r="A278" s="1">
        <v>5</v>
      </c>
      <c r="B278" s="1">
        <v>2</v>
      </c>
      <c r="C278" s="9">
        <v>117</v>
      </c>
      <c r="D278" s="3"/>
      <c r="E278" s="9">
        <v>100</v>
      </c>
      <c r="F278" s="12">
        <f t="shared" si="27"/>
        <v>0</v>
      </c>
      <c r="G278" s="9">
        <v>18100</v>
      </c>
      <c r="H278" s="3"/>
      <c r="I278" s="12">
        <f t="shared" si="28"/>
        <v>0</v>
      </c>
      <c r="J278" s="9">
        <f t="shared" si="29"/>
        <v>0</v>
      </c>
    </row>
    <row r="279" spans="1:10" ht="16.5" customHeight="1">
      <c r="A279" s="1">
        <v>5</v>
      </c>
      <c r="B279" s="1">
        <v>3</v>
      </c>
      <c r="C279" s="9">
        <v>117</v>
      </c>
      <c r="D279" s="3"/>
      <c r="E279" s="9">
        <v>100</v>
      </c>
      <c r="F279" s="12">
        <f>C279*D279*(185-E279)/100</f>
        <v>0</v>
      </c>
      <c r="G279" s="9">
        <v>11000</v>
      </c>
      <c r="H279" s="3"/>
      <c r="I279" s="12">
        <f>G279*H279</f>
        <v>0</v>
      </c>
      <c r="J279" s="9">
        <f>INT(SUM(F279,I279))</f>
        <v>0</v>
      </c>
    </row>
    <row r="280" spans="8:10" ht="22.5" customHeight="1" thickBot="1">
      <c r="H280" s="21" t="s">
        <v>33</v>
      </c>
      <c r="I280" s="21"/>
      <c r="J280" s="14">
        <f>SUM(J262:J279)</f>
        <v>0</v>
      </c>
    </row>
    <row r="281" spans="8:10" ht="22.5" customHeight="1" thickBot="1">
      <c r="H281" s="22" t="s">
        <v>50</v>
      </c>
      <c r="I281" s="23"/>
      <c r="J281" s="15">
        <f>INT(J280*(100/110))</f>
        <v>0</v>
      </c>
    </row>
    <row r="282" spans="9:10" ht="14.25">
      <c r="I282" s="13"/>
      <c r="J282" s="16" t="s">
        <v>35</v>
      </c>
    </row>
    <row r="283" ht="13.5">
      <c r="A283" s="7" t="s">
        <v>4</v>
      </c>
    </row>
    <row r="284" spans="1:11" ht="58.5" customHeight="1">
      <c r="A284" s="24" t="s">
        <v>51</v>
      </c>
      <c r="B284" s="24"/>
      <c r="C284" s="24"/>
      <c r="D284" s="24"/>
      <c r="E284" s="24"/>
      <c r="F284" s="24"/>
      <c r="G284" s="24"/>
      <c r="H284" s="24"/>
      <c r="I284" s="24"/>
      <c r="J284" s="24"/>
      <c r="K284" s="24"/>
    </row>
    <row r="286" spans="1:8" ht="13.5">
      <c r="A286" s="17" t="s">
        <v>44</v>
      </c>
      <c r="B286" s="5"/>
      <c r="C286" s="4"/>
      <c r="D286" s="4"/>
      <c r="E286" s="4"/>
      <c r="F286" s="4"/>
      <c r="G286" s="4"/>
      <c r="H286" s="4"/>
    </row>
    <row r="287" spans="1:10" ht="15" customHeight="1">
      <c r="A287" s="25" t="s">
        <v>14</v>
      </c>
      <c r="B287" s="26"/>
      <c r="C287" s="29" t="s">
        <v>2</v>
      </c>
      <c r="D287" s="29"/>
      <c r="E287" s="29"/>
      <c r="F287" s="29"/>
      <c r="G287" s="29" t="s">
        <v>3</v>
      </c>
      <c r="H287" s="29"/>
      <c r="I287" s="29"/>
      <c r="J287" s="30" t="s">
        <v>7</v>
      </c>
    </row>
    <row r="288" spans="1:10" ht="27">
      <c r="A288" s="27"/>
      <c r="B288" s="28"/>
      <c r="C288" s="2" t="s">
        <v>13</v>
      </c>
      <c r="D288" s="2" t="s">
        <v>12</v>
      </c>
      <c r="E288" s="2" t="s">
        <v>11</v>
      </c>
      <c r="F288" s="2" t="s">
        <v>10</v>
      </c>
      <c r="G288" s="2" t="s">
        <v>8</v>
      </c>
      <c r="H288" s="2" t="s">
        <v>34</v>
      </c>
      <c r="I288" s="2" t="s">
        <v>9</v>
      </c>
      <c r="J288" s="31"/>
    </row>
    <row r="289" spans="1:10" ht="24">
      <c r="A289" s="6" t="s">
        <v>0</v>
      </c>
      <c r="B289" s="6" t="s">
        <v>1</v>
      </c>
      <c r="C289" s="10" t="s">
        <v>25</v>
      </c>
      <c r="D289" s="10" t="s">
        <v>26</v>
      </c>
      <c r="E289" s="11" t="s">
        <v>27</v>
      </c>
      <c r="F289" s="10" t="s">
        <v>28</v>
      </c>
      <c r="G289" s="11" t="s">
        <v>29</v>
      </c>
      <c r="H289" s="11" t="s">
        <v>30</v>
      </c>
      <c r="I289" s="11" t="s">
        <v>31</v>
      </c>
      <c r="J289" s="10" t="s">
        <v>32</v>
      </c>
    </row>
    <row r="290" spans="1:10" ht="16.5" customHeight="1">
      <c r="A290" s="18">
        <v>3</v>
      </c>
      <c r="B290" s="1">
        <v>10</v>
      </c>
      <c r="C290" s="9">
        <v>56</v>
      </c>
      <c r="D290" s="3"/>
      <c r="E290" s="9">
        <v>100</v>
      </c>
      <c r="F290" s="12">
        <f>C290*D290*(185-E290)/100</f>
        <v>0</v>
      </c>
      <c r="G290" s="9">
        <v>4400</v>
      </c>
      <c r="H290" s="3"/>
      <c r="I290" s="12">
        <f>G290*H290</f>
        <v>0</v>
      </c>
      <c r="J290" s="9">
        <f>INT(SUM(F290,I290))</f>
        <v>0</v>
      </c>
    </row>
    <row r="291" spans="1:10" ht="16.5" customHeight="1">
      <c r="A291" s="18">
        <v>3</v>
      </c>
      <c r="B291" s="1">
        <v>11</v>
      </c>
      <c r="C291" s="9">
        <v>56</v>
      </c>
      <c r="D291" s="3"/>
      <c r="E291" s="9">
        <v>100</v>
      </c>
      <c r="F291" s="12">
        <f aca="true" t="shared" si="30" ref="F291:F306">C291*D291*(185-E291)/100</f>
        <v>0</v>
      </c>
      <c r="G291" s="9">
        <v>4500</v>
      </c>
      <c r="H291" s="3"/>
      <c r="I291" s="12">
        <f aca="true" t="shared" si="31" ref="I291:I306">G291*H291</f>
        <v>0</v>
      </c>
      <c r="J291" s="9">
        <f aca="true" t="shared" si="32" ref="J291:J306">INT(SUM(F291,I291))</f>
        <v>0</v>
      </c>
    </row>
    <row r="292" spans="1:10" ht="16.5" customHeight="1">
      <c r="A292" s="18">
        <v>3</v>
      </c>
      <c r="B292" s="1">
        <v>12</v>
      </c>
      <c r="C292" s="9">
        <v>56</v>
      </c>
      <c r="D292" s="3"/>
      <c r="E292" s="9">
        <v>100</v>
      </c>
      <c r="F292" s="12">
        <f t="shared" si="30"/>
        <v>0</v>
      </c>
      <c r="G292" s="9">
        <v>4700</v>
      </c>
      <c r="H292" s="3"/>
      <c r="I292" s="12">
        <f t="shared" si="31"/>
        <v>0</v>
      </c>
      <c r="J292" s="9">
        <f t="shared" si="32"/>
        <v>0</v>
      </c>
    </row>
    <row r="293" spans="1:10" ht="16.5" customHeight="1">
      <c r="A293" s="18">
        <v>4</v>
      </c>
      <c r="B293" s="1">
        <v>1</v>
      </c>
      <c r="C293" s="9">
        <v>56</v>
      </c>
      <c r="D293" s="3"/>
      <c r="E293" s="9">
        <v>100</v>
      </c>
      <c r="F293" s="12">
        <f t="shared" si="30"/>
        <v>0</v>
      </c>
      <c r="G293" s="9">
        <v>4700</v>
      </c>
      <c r="H293" s="3"/>
      <c r="I293" s="12">
        <f t="shared" si="31"/>
        <v>0</v>
      </c>
      <c r="J293" s="9">
        <f t="shared" si="32"/>
        <v>0</v>
      </c>
    </row>
    <row r="294" spans="1:10" ht="16.5" customHeight="1">
      <c r="A294" s="18">
        <v>4</v>
      </c>
      <c r="B294" s="1">
        <v>2</v>
      </c>
      <c r="C294" s="9">
        <v>56</v>
      </c>
      <c r="D294" s="3"/>
      <c r="E294" s="9">
        <v>100</v>
      </c>
      <c r="F294" s="12">
        <f t="shared" si="30"/>
        <v>0</v>
      </c>
      <c r="G294" s="9">
        <v>4300</v>
      </c>
      <c r="H294" s="3"/>
      <c r="I294" s="12">
        <f t="shared" si="31"/>
        <v>0</v>
      </c>
      <c r="J294" s="9">
        <f t="shared" si="32"/>
        <v>0</v>
      </c>
    </row>
    <row r="295" spans="1:10" ht="16.5" customHeight="1">
      <c r="A295" s="18">
        <v>4</v>
      </c>
      <c r="B295" s="1">
        <v>3</v>
      </c>
      <c r="C295" s="9">
        <v>56</v>
      </c>
      <c r="D295" s="3"/>
      <c r="E295" s="9">
        <v>100</v>
      </c>
      <c r="F295" s="12">
        <f t="shared" si="30"/>
        <v>0</v>
      </c>
      <c r="G295" s="9">
        <v>3900</v>
      </c>
      <c r="H295" s="3"/>
      <c r="I295" s="12">
        <f t="shared" si="31"/>
        <v>0</v>
      </c>
      <c r="J295" s="9">
        <f t="shared" si="32"/>
        <v>0</v>
      </c>
    </row>
    <row r="296" spans="1:10" ht="16.5" customHeight="1">
      <c r="A296" s="18">
        <v>4</v>
      </c>
      <c r="B296" s="1">
        <v>4</v>
      </c>
      <c r="C296" s="9">
        <v>56</v>
      </c>
      <c r="D296" s="3"/>
      <c r="E296" s="9">
        <v>100</v>
      </c>
      <c r="F296" s="12">
        <f t="shared" si="30"/>
        <v>0</v>
      </c>
      <c r="G296" s="9">
        <v>3400</v>
      </c>
      <c r="H296" s="3"/>
      <c r="I296" s="12">
        <f t="shared" si="31"/>
        <v>0</v>
      </c>
      <c r="J296" s="9">
        <f t="shared" si="32"/>
        <v>0</v>
      </c>
    </row>
    <row r="297" spans="1:10" ht="16.5" customHeight="1">
      <c r="A297" s="18">
        <v>4</v>
      </c>
      <c r="B297" s="1">
        <v>5</v>
      </c>
      <c r="C297" s="9">
        <v>56</v>
      </c>
      <c r="D297" s="3"/>
      <c r="E297" s="9">
        <v>100</v>
      </c>
      <c r="F297" s="12">
        <f t="shared" si="30"/>
        <v>0</v>
      </c>
      <c r="G297" s="9">
        <v>3100</v>
      </c>
      <c r="H297" s="3"/>
      <c r="I297" s="12">
        <f t="shared" si="31"/>
        <v>0</v>
      </c>
      <c r="J297" s="9">
        <f t="shared" si="32"/>
        <v>0</v>
      </c>
    </row>
    <row r="298" spans="1:10" ht="16.5" customHeight="1">
      <c r="A298" s="18">
        <v>4</v>
      </c>
      <c r="B298" s="1">
        <v>6</v>
      </c>
      <c r="C298" s="9">
        <v>56</v>
      </c>
      <c r="D298" s="3"/>
      <c r="E298" s="9">
        <v>100</v>
      </c>
      <c r="F298" s="12">
        <f t="shared" si="30"/>
        <v>0</v>
      </c>
      <c r="G298" s="9">
        <v>3900</v>
      </c>
      <c r="H298" s="3"/>
      <c r="I298" s="12">
        <f t="shared" si="31"/>
        <v>0</v>
      </c>
      <c r="J298" s="9">
        <f t="shared" si="32"/>
        <v>0</v>
      </c>
    </row>
    <row r="299" spans="1:10" ht="16.5" customHeight="1">
      <c r="A299" s="18">
        <v>4</v>
      </c>
      <c r="B299" s="1">
        <v>7</v>
      </c>
      <c r="C299" s="9">
        <v>56</v>
      </c>
      <c r="D299" s="3"/>
      <c r="E299" s="9">
        <v>100</v>
      </c>
      <c r="F299" s="12">
        <f t="shared" si="30"/>
        <v>0</v>
      </c>
      <c r="G299" s="9">
        <v>4400</v>
      </c>
      <c r="H299" s="3"/>
      <c r="I299" s="12">
        <f t="shared" si="31"/>
        <v>0</v>
      </c>
      <c r="J299" s="9">
        <f t="shared" si="32"/>
        <v>0</v>
      </c>
    </row>
    <row r="300" spans="1:10" ht="16.5" customHeight="1">
      <c r="A300" s="18">
        <v>4</v>
      </c>
      <c r="B300" s="1">
        <v>8</v>
      </c>
      <c r="C300" s="9">
        <v>56</v>
      </c>
      <c r="D300" s="3"/>
      <c r="E300" s="9">
        <v>100</v>
      </c>
      <c r="F300" s="12">
        <f t="shared" si="30"/>
        <v>0</v>
      </c>
      <c r="G300" s="9">
        <v>5000</v>
      </c>
      <c r="H300" s="3"/>
      <c r="I300" s="12">
        <f t="shared" si="31"/>
        <v>0</v>
      </c>
      <c r="J300" s="9">
        <f t="shared" si="32"/>
        <v>0</v>
      </c>
    </row>
    <row r="301" spans="1:10" ht="16.5" customHeight="1">
      <c r="A301" s="18">
        <v>4</v>
      </c>
      <c r="B301" s="1">
        <v>9</v>
      </c>
      <c r="C301" s="9">
        <v>56</v>
      </c>
      <c r="D301" s="3"/>
      <c r="E301" s="9">
        <v>100</v>
      </c>
      <c r="F301" s="12">
        <f t="shared" si="30"/>
        <v>0</v>
      </c>
      <c r="G301" s="9">
        <v>3900</v>
      </c>
      <c r="H301" s="3"/>
      <c r="I301" s="12">
        <f t="shared" si="31"/>
        <v>0</v>
      </c>
      <c r="J301" s="9">
        <f t="shared" si="32"/>
        <v>0</v>
      </c>
    </row>
    <row r="302" spans="1:10" ht="16.5" customHeight="1">
      <c r="A302" s="18">
        <v>4</v>
      </c>
      <c r="B302" s="1">
        <v>10</v>
      </c>
      <c r="C302" s="9">
        <v>56</v>
      </c>
      <c r="D302" s="3"/>
      <c r="E302" s="9">
        <v>100</v>
      </c>
      <c r="F302" s="12">
        <f t="shared" si="30"/>
        <v>0</v>
      </c>
      <c r="G302" s="9">
        <v>4400</v>
      </c>
      <c r="H302" s="3"/>
      <c r="I302" s="12">
        <f t="shared" si="31"/>
        <v>0</v>
      </c>
      <c r="J302" s="9">
        <f t="shared" si="32"/>
        <v>0</v>
      </c>
    </row>
    <row r="303" spans="1:10" ht="16.5" customHeight="1">
      <c r="A303" s="18">
        <v>4</v>
      </c>
      <c r="B303" s="1">
        <v>11</v>
      </c>
      <c r="C303" s="9">
        <v>56</v>
      </c>
      <c r="D303" s="3"/>
      <c r="E303" s="9">
        <v>100</v>
      </c>
      <c r="F303" s="12">
        <f t="shared" si="30"/>
        <v>0</v>
      </c>
      <c r="G303" s="9">
        <v>4500</v>
      </c>
      <c r="H303" s="3"/>
      <c r="I303" s="12">
        <f t="shared" si="31"/>
        <v>0</v>
      </c>
      <c r="J303" s="9">
        <f t="shared" si="32"/>
        <v>0</v>
      </c>
    </row>
    <row r="304" spans="1:10" ht="16.5" customHeight="1">
      <c r="A304" s="18">
        <v>4</v>
      </c>
      <c r="B304" s="1">
        <v>12</v>
      </c>
      <c r="C304" s="9">
        <v>56</v>
      </c>
      <c r="D304" s="3"/>
      <c r="E304" s="9">
        <v>100</v>
      </c>
      <c r="F304" s="12">
        <f t="shared" si="30"/>
        <v>0</v>
      </c>
      <c r="G304" s="9">
        <v>4700</v>
      </c>
      <c r="H304" s="3"/>
      <c r="I304" s="12">
        <f t="shared" si="31"/>
        <v>0</v>
      </c>
      <c r="J304" s="9">
        <f t="shared" si="32"/>
        <v>0</v>
      </c>
    </row>
    <row r="305" spans="1:10" ht="16.5" customHeight="1">
      <c r="A305" s="1">
        <v>5</v>
      </c>
      <c r="B305" s="1">
        <v>1</v>
      </c>
      <c r="C305" s="9">
        <v>56</v>
      </c>
      <c r="D305" s="3"/>
      <c r="E305" s="9">
        <v>100</v>
      </c>
      <c r="F305" s="12">
        <f t="shared" si="30"/>
        <v>0</v>
      </c>
      <c r="G305" s="9">
        <v>4700</v>
      </c>
      <c r="H305" s="3"/>
      <c r="I305" s="12">
        <f t="shared" si="31"/>
        <v>0</v>
      </c>
      <c r="J305" s="9">
        <f t="shared" si="32"/>
        <v>0</v>
      </c>
    </row>
    <row r="306" spans="1:10" ht="16.5" customHeight="1">
      <c r="A306" s="1">
        <v>5</v>
      </c>
      <c r="B306" s="1">
        <v>2</v>
      </c>
      <c r="C306" s="9">
        <v>56</v>
      </c>
      <c r="D306" s="3"/>
      <c r="E306" s="9">
        <v>100</v>
      </c>
      <c r="F306" s="12">
        <f t="shared" si="30"/>
        <v>0</v>
      </c>
      <c r="G306" s="9">
        <v>4300</v>
      </c>
      <c r="H306" s="3"/>
      <c r="I306" s="12">
        <f t="shared" si="31"/>
        <v>0</v>
      </c>
      <c r="J306" s="9">
        <f t="shared" si="32"/>
        <v>0</v>
      </c>
    </row>
    <row r="307" spans="1:10" ht="16.5" customHeight="1">
      <c r="A307" s="1">
        <v>5</v>
      </c>
      <c r="B307" s="1">
        <v>3</v>
      </c>
      <c r="C307" s="9">
        <v>56</v>
      </c>
      <c r="D307" s="3"/>
      <c r="E307" s="9">
        <v>100</v>
      </c>
      <c r="F307" s="12">
        <f>C307*D307*(185-E307)/100</f>
        <v>0</v>
      </c>
      <c r="G307" s="9">
        <v>3900</v>
      </c>
      <c r="H307" s="3"/>
      <c r="I307" s="12">
        <f>G307*H307</f>
        <v>0</v>
      </c>
      <c r="J307" s="9">
        <f>INT(SUM(F307,I307))</f>
        <v>0</v>
      </c>
    </row>
    <row r="308" spans="8:10" ht="22.5" customHeight="1" thickBot="1">
      <c r="H308" s="21" t="s">
        <v>33</v>
      </c>
      <c r="I308" s="21"/>
      <c r="J308" s="14">
        <f>SUM(J290:J307)</f>
        <v>0</v>
      </c>
    </row>
    <row r="309" spans="8:10" ht="22.5" customHeight="1" thickBot="1">
      <c r="H309" s="22" t="s">
        <v>50</v>
      </c>
      <c r="I309" s="23"/>
      <c r="J309" s="15">
        <f>INT(J308*(100/110))</f>
        <v>0</v>
      </c>
    </row>
    <row r="310" spans="9:10" ht="14.25">
      <c r="I310" s="13"/>
      <c r="J310" s="16" t="s">
        <v>35</v>
      </c>
    </row>
    <row r="311" ht="13.5">
      <c r="A311" s="7" t="s">
        <v>4</v>
      </c>
    </row>
    <row r="312" spans="1:11" ht="58.5" customHeight="1">
      <c r="A312" s="24" t="s">
        <v>51</v>
      </c>
      <c r="B312" s="24"/>
      <c r="C312" s="24"/>
      <c r="D312" s="24"/>
      <c r="E312" s="24"/>
      <c r="F312" s="24"/>
      <c r="G312" s="24"/>
      <c r="H312" s="24"/>
      <c r="I312" s="24"/>
      <c r="J312" s="24"/>
      <c r="K312" s="24"/>
    </row>
    <row r="314" spans="1:8" ht="13.5">
      <c r="A314" s="17" t="s">
        <v>45</v>
      </c>
      <c r="B314" s="5"/>
      <c r="C314" s="4"/>
      <c r="D314" s="4"/>
      <c r="E314" s="4"/>
      <c r="F314" s="4"/>
      <c r="G314" s="4"/>
      <c r="H314" s="4"/>
    </row>
    <row r="315" spans="1:10" ht="15" customHeight="1">
      <c r="A315" s="25" t="s">
        <v>14</v>
      </c>
      <c r="B315" s="26"/>
      <c r="C315" s="29" t="s">
        <v>2</v>
      </c>
      <c r="D315" s="29"/>
      <c r="E315" s="29"/>
      <c r="F315" s="29"/>
      <c r="G315" s="29" t="s">
        <v>3</v>
      </c>
      <c r="H315" s="29"/>
      <c r="I315" s="29"/>
      <c r="J315" s="30" t="s">
        <v>7</v>
      </c>
    </row>
    <row r="316" spans="1:10" ht="27">
      <c r="A316" s="27"/>
      <c r="B316" s="28"/>
      <c r="C316" s="2" t="s">
        <v>13</v>
      </c>
      <c r="D316" s="2" t="s">
        <v>12</v>
      </c>
      <c r="E316" s="2" t="s">
        <v>11</v>
      </c>
      <c r="F316" s="2" t="s">
        <v>10</v>
      </c>
      <c r="G316" s="2" t="s">
        <v>8</v>
      </c>
      <c r="H316" s="2" t="s">
        <v>34</v>
      </c>
      <c r="I316" s="2" t="s">
        <v>9</v>
      </c>
      <c r="J316" s="31"/>
    </row>
    <row r="317" spans="1:10" ht="24">
      <c r="A317" s="6" t="s">
        <v>0</v>
      </c>
      <c r="B317" s="6" t="s">
        <v>1</v>
      </c>
      <c r="C317" s="10" t="s">
        <v>25</v>
      </c>
      <c r="D317" s="10" t="s">
        <v>26</v>
      </c>
      <c r="E317" s="11" t="s">
        <v>27</v>
      </c>
      <c r="F317" s="10" t="s">
        <v>28</v>
      </c>
      <c r="G317" s="11" t="s">
        <v>29</v>
      </c>
      <c r="H317" s="11" t="s">
        <v>30</v>
      </c>
      <c r="I317" s="11" t="s">
        <v>31</v>
      </c>
      <c r="J317" s="10" t="s">
        <v>32</v>
      </c>
    </row>
    <row r="318" spans="1:10" ht="16.5" customHeight="1">
      <c r="A318" s="18">
        <v>3</v>
      </c>
      <c r="B318" s="1">
        <v>10</v>
      </c>
      <c r="C318" s="9">
        <v>50</v>
      </c>
      <c r="D318" s="3"/>
      <c r="E318" s="9">
        <v>100</v>
      </c>
      <c r="F318" s="12">
        <f>C318*D318*(185-E318)/100</f>
        <v>0</v>
      </c>
      <c r="G318" s="9">
        <v>5400</v>
      </c>
      <c r="H318" s="3"/>
      <c r="I318" s="12">
        <f>G318*H318</f>
        <v>0</v>
      </c>
      <c r="J318" s="9">
        <f>INT(SUM(F318,I318))</f>
        <v>0</v>
      </c>
    </row>
    <row r="319" spans="1:10" ht="16.5" customHeight="1">
      <c r="A319" s="18">
        <v>3</v>
      </c>
      <c r="B319" s="1">
        <v>11</v>
      </c>
      <c r="C319" s="9">
        <v>50</v>
      </c>
      <c r="D319" s="3"/>
      <c r="E319" s="9">
        <v>100</v>
      </c>
      <c r="F319" s="12">
        <f aca="true" t="shared" si="33" ref="F319:F334">C319*D319*(185-E319)/100</f>
        <v>0</v>
      </c>
      <c r="G319" s="9">
        <v>4900</v>
      </c>
      <c r="H319" s="3"/>
      <c r="I319" s="12">
        <f aca="true" t="shared" si="34" ref="I319:I334">G319*H319</f>
        <v>0</v>
      </c>
      <c r="J319" s="9">
        <f aca="true" t="shared" si="35" ref="J319:J334">INT(SUM(F319,I319))</f>
        <v>0</v>
      </c>
    </row>
    <row r="320" spans="1:10" ht="16.5" customHeight="1">
      <c r="A320" s="18">
        <v>3</v>
      </c>
      <c r="B320" s="1">
        <v>12</v>
      </c>
      <c r="C320" s="9">
        <v>50</v>
      </c>
      <c r="D320" s="3"/>
      <c r="E320" s="9">
        <v>100</v>
      </c>
      <c r="F320" s="12">
        <f t="shared" si="33"/>
        <v>0</v>
      </c>
      <c r="G320" s="9">
        <v>7800</v>
      </c>
      <c r="H320" s="3"/>
      <c r="I320" s="12">
        <f t="shared" si="34"/>
        <v>0</v>
      </c>
      <c r="J320" s="9">
        <f t="shared" si="35"/>
        <v>0</v>
      </c>
    </row>
    <row r="321" spans="1:10" ht="16.5" customHeight="1">
      <c r="A321" s="18">
        <v>4</v>
      </c>
      <c r="B321" s="1">
        <v>1</v>
      </c>
      <c r="C321" s="9">
        <v>50</v>
      </c>
      <c r="D321" s="3"/>
      <c r="E321" s="9">
        <v>100</v>
      </c>
      <c r="F321" s="12">
        <f t="shared" si="33"/>
        <v>0</v>
      </c>
      <c r="G321" s="9">
        <v>9000</v>
      </c>
      <c r="H321" s="3"/>
      <c r="I321" s="12">
        <f t="shared" si="34"/>
        <v>0</v>
      </c>
      <c r="J321" s="9">
        <f t="shared" si="35"/>
        <v>0</v>
      </c>
    </row>
    <row r="322" spans="1:10" ht="16.5" customHeight="1">
      <c r="A322" s="18">
        <v>4</v>
      </c>
      <c r="B322" s="1">
        <v>2</v>
      </c>
      <c r="C322" s="9">
        <v>50</v>
      </c>
      <c r="D322" s="3"/>
      <c r="E322" s="9">
        <v>100</v>
      </c>
      <c r="F322" s="12">
        <f t="shared" si="33"/>
        <v>0</v>
      </c>
      <c r="G322" s="9">
        <v>8600</v>
      </c>
      <c r="H322" s="3"/>
      <c r="I322" s="12">
        <f t="shared" si="34"/>
        <v>0</v>
      </c>
      <c r="J322" s="9">
        <f t="shared" si="35"/>
        <v>0</v>
      </c>
    </row>
    <row r="323" spans="1:10" ht="16.5" customHeight="1">
      <c r="A323" s="18">
        <v>4</v>
      </c>
      <c r="B323" s="1">
        <v>3</v>
      </c>
      <c r="C323" s="9">
        <v>50</v>
      </c>
      <c r="D323" s="3"/>
      <c r="E323" s="9">
        <v>100</v>
      </c>
      <c r="F323" s="12">
        <f t="shared" si="33"/>
        <v>0</v>
      </c>
      <c r="G323" s="9">
        <v>6300</v>
      </c>
      <c r="H323" s="3"/>
      <c r="I323" s="12">
        <f t="shared" si="34"/>
        <v>0</v>
      </c>
      <c r="J323" s="9">
        <f t="shared" si="35"/>
        <v>0</v>
      </c>
    </row>
    <row r="324" spans="1:10" ht="16.5" customHeight="1">
      <c r="A324" s="18">
        <v>4</v>
      </c>
      <c r="B324" s="1">
        <v>4</v>
      </c>
      <c r="C324" s="9">
        <v>50</v>
      </c>
      <c r="D324" s="3"/>
      <c r="E324" s="9">
        <v>100</v>
      </c>
      <c r="F324" s="12">
        <f t="shared" si="33"/>
        <v>0</v>
      </c>
      <c r="G324" s="9">
        <v>3400</v>
      </c>
      <c r="H324" s="3"/>
      <c r="I324" s="12">
        <f t="shared" si="34"/>
        <v>0</v>
      </c>
      <c r="J324" s="9">
        <f t="shared" si="35"/>
        <v>0</v>
      </c>
    </row>
    <row r="325" spans="1:10" ht="16.5" customHeight="1">
      <c r="A325" s="18">
        <v>4</v>
      </c>
      <c r="B325" s="1">
        <v>5</v>
      </c>
      <c r="C325" s="9">
        <v>50</v>
      </c>
      <c r="D325" s="3"/>
      <c r="E325" s="9">
        <v>100</v>
      </c>
      <c r="F325" s="12">
        <f t="shared" si="33"/>
        <v>0</v>
      </c>
      <c r="G325" s="9">
        <v>3200</v>
      </c>
      <c r="H325" s="3"/>
      <c r="I325" s="12">
        <f t="shared" si="34"/>
        <v>0</v>
      </c>
      <c r="J325" s="9">
        <f t="shared" si="35"/>
        <v>0</v>
      </c>
    </row>
    <row r="326" spans="1:10" ht="16.5" customHeight="1">
      <c r="A326" s="18">
        <v>4</v>
      </c>
      <c r="B326" s="1">
        <v>6</v>
      </c>
      <c r="C326" s="9">
        <v>50</v>
      </c>
      <c r="D326" s="3"/>
      <c r="E326" s="9">
        <v>100</v>
      </c>
      <c r="F326" s="12">
        <f t="shared" si="33"/>
        <v>0</v>
      </c>
      <c r="G326" s="9">
        <v>4200</v>
      </c>
      <c r="H326" s="3"/>
      <c r="I326" s="12">
        <f t="shared" si="34"/>
        <v>0</v>
      </c>
      <c r="J326" s="9">
        <f t="shared" si="35"/>
        <v>0</v>
      </c>
    </row>
    <row r="327" spans="1:10" ht="16.5" customHeight="1">
      <c r="A327" s="18">
        <v>4</v>
      </c>
      <c r="B327" s="1">
        <v>7</v>
      </c>
      <c r="C327" s="9">
        <v>50</v>
      </c>
      <c r="D327" s="3"/>
      <c r="E327" s="9">
        <v>100</v>
      </c>
      <c r="F327" s="12">
        <f t="shared" si="33"/>
        <v>0</v>
      </c>
      <c r="G327" s="9">
        <v>5500</v>
      </c>
      <c r="H327" s="3"/>
      <c r="I327" s="12">
        <f t="shared" si="34"/>
        <v>0</v>
      </c>
      <c r="J327" s="9">
        <f t="shared" si="35"/>
        <v>0</v>
      </c>
    </row>
    <row r="328" spans="1:10" ht="16.5" customHeight="1">
      <c r="A328" s="18">
        <v>4</v>
      </c>
      <c r="B328" s="1">
        <v>8</v>
      </c>
      <c r="C328" s="9">
        <v>50</v>
      </c>
      <c r="D328" s="3"/>
      <c r="E328" s="9">
        <v>100</v>
      </c>
      <c r="F328" s="12">
        <f t="shared" si="33"/>
        <v>0</v>
      </c>
      <c r="G328" s="9">
        <v>5400</v>
      </c>
      <c r="H328" s="3"/>
      <c r="I328" s="12">
        <f t="shared" si="34"/>
        <v>0</v>
      </c>
      <c r="J328" s="9">
        <f t="shared" si="35"/>
        <v>0</v>
      </c>
    </row>
    <row r="329" spans="1:10" ht="16.5" customHeight="1">
      <c r="A329" s="18">
        <v>4</v>
      </c>
      <c r="B329" s="1">
        <v>9</v>
      </c>
      <c r="C329" s="9">
        <v>50</v>
      </c>
      <c r="D329" s="3"/>
      <c r="E329" s="9">
        <v>100</v>
      </c>
      <c r="F329" s="12">
        <f t="shared" si="33"/>
        <v>0</v>
      </c>
      <c r="G329" s="9">
        <v>4900</v>
      </c>
      <c r="H329" s="3"/>
      <c r="I329" s="12">
        <f t="shared" si="34"/>
        <v>0</v>
      </c>
      <c r="J329" s="9">
        <f t="shared" si="35"/>
        <v>0</v>
      </c>
    </row>
    <row r="330" spans="1:10" ht="16.5" customHeight="1">
      <c r="A330" s="18">
        <v>4</v>
      </c>
      <c r="B330" s="1">
        <v>10</v>
      </c>
      <c r="C330" s="9">
        <v>50</v>
      </c>
      <c r="D330" s="3"/>
      <c r="E330" s="9">
        <v>100</v>
      </c>
      <c r="F330" s="12">
        <f t="shared" si="33"/>
        <v>0</v>
      </c>
      <c r="G330" s="9">
        <v>5400</v>
      </c>
      <c r="H330" s="3"/>
      <c r="I330" s="12">
        <f t="shared" si="34"/>
        <v>0</v>
      </c>
      <c r="J330" s="9">
        <f t="shared" si="35"/>
        <v>0</v>
      </c>
    </row>
    <row r="331" spans="1:10" ht="16.5" customHeight="1">
      <c r="A331" s="18">
        <v>4</v>
      </c>
      <c r="B331" s="1">
        <v>11</v>
      </c>
      <c r="C331" s="9">
        <v>50</v>
      </c>
      <c r="D331" s="3"/>
      <c r="E331" s="9">
        <v>100</v>
      </c>
      <c r="F331" s="12">
        <f t="shared" si="33"/>
        <v>0</v>
      </c>
      <c r="G331" s="9">
        <v>4900</v>
      </c>
      <c r="H331" s="3"/>
      <c r="I331" s="12">
        <f t="shared" si="34"/>
        <v>0</v>
      </c>
      <c r="J331" s="9">
        <f t="shared" si="35"/>
        <v>0</v>
      </c>
    </row>
    <row r="332" spans="1:10" ht="16.5" customHeight="1">
      <c r="A332" s="18">
        <v>4</v>
      </c>
      <c r="B332" s="1">
        <v>12</v>
      </c>
      <c r="C332" s="9">
        <v>50</v>
      </c>
      <c r="D332" s="3"/>
      <c r="E332" s="9">
        <v>100</v>
      </c>
      <c r="F332" s="12">
        <f t="shared" si="33"/>
        <v>0</v>
      </c>
      <c r="G332" s="9">
        <v>7800</v>
      </c>
      <c r="H332" s="3"/>
      <c r="I332" s="12">
        <f t="shared" si="34"/>
        <v>0</v>
      </c>
      <c r="J332" s="9">
        <f t="shared" si="35"/>
        <v>0</v>
      </c>
    </row>
    <row r="333" spans="1:10" ht="16.5" customHeight="1">
      <c r="A333" s="1">
        <v>5</v>
      </c>
      <c r="B333" s="1">
        <v>1</v>
      </c>
      <c r="C333" s="9">
        <v>50</v>
      </c>
      <c r="D333" s="3"/>
      <c r="E333" s="9">
        <v>100</v>
      </c>
      <c r="F333" s="12">
        <f t="shared" si="33"/>
        <v>0</v>
      </c>
      <c r="G333" s="9">
        <v>9000</v>
      </c>
      <c r="H333" s="3"/>
      <c r="I333" s="12">
        <f t="shared" si="34"/>
        <v>0</v>
      </c>
      <c r="J333" s="9">
        <f t="shared" si="35"/>
        <v>0</v>
      </c>
    </row>
    <row r="334" spans="1:10" ht="16.5" customHeight="1">
      <c r="A334" s="1">
        <v>5</v>
      </c>
      <c r="B334" s="1">
        <v>2</v>
      </c>
      <c r="C334" s="9">
        <v>50</v>
      </c>
      <c r="D334" s="3"/>
      <c r="E334" s="9">
        <v>100</v>
      </c>
      <c r="F334" s="12">
        <f t="shared" si="33"/>
        <v>0</v>
      </c>
      <c r="G334" s="9">
        <v>8600</v>
      </c>
      <c r="H334" s="3"/>
      <c r="I334" s="12">
        <f t="shared" si="34"/>
        <v>0</v>
      </c>
      <c r="J334" s="9">
        <f t="shared" si="35"/>
        <v>0</v>
      </c>
    </row>
    <row r="335" spans="1:10" ht="16.5" customHeight="1">
      <c r="A335" s="1">
        <v>5</v>
      </c>
      <c r="B335" s="1">
        <v>3</v>
      </c>
      <c r="C335" s="9">
        <v>50</v>
      </c>
      <c r="D335" s="3"/>
      <c r="E335" s="9">
        <v>100</v>
      </c>
      <c r="F335" s="12">
        <f>C335*D335*(185-E335)/100</f>
        <v>0</v>
      </c>
      <c r="G335" s="9">
        <v>6300</v>
      </c>
      <c r="H335" s="3"/>
      <c r="I335" s="12">
        <f>G335*H335</f>
        <v>0</v>
      </c>
      <c r="J335" s="9">
        <f>INT(SUM(F335,I335))</f>
        <v>0</v>
      </c>
    </row>
    <row r="336" spans="8:10" ht="22.5" customHeight="1" thickBot="1">
      <c r="H336" s="21" t="s">
        <v>33</v>
      </c>
      <c r="I336" s="21"/>
      <c r="J336" s="14">
        <f>SUM(J318:J335)</f>
        <v>0</v>
      </c>
    </row>
    <row r="337" spans="8:10" ht="22.5" customHeight="1" thickBot="1">
      <c r="H337" s="22" t="s">
        <v>50</v>
      </c>
      <c r="I337" s="23"/>
      <c r="J337" s="15">
        <f>INT(J336*(100/110))</f>
        <v>0</v>
      </c>
    </row>
    <row r="338" spans="9:10" ht="14.25">
      <c r="I338" s="13"/>
      <c r="J338" s="16" t="s">
        <v>35</v>
      </c>
    </row>
    <row r="339" ht="13.5">
      <c r="A339" s="7" t="s">
        <v>4</v>
      </c>
    </row>
    <row r="340" spans="1:11" ht="58.5" customHeight="1">
      <c r="A340" s="24" t="s">
        <v>51</v>
      </c>
      <c r="B340" s="24"/>
      <c r="C340" s="24"/>
      <c r="D340" s="24"/>
      <c r="E340" s="24"/>
      <c r="F340" s="24"/>
      <c r="G340" s="24"/>
      <c r="H340" s="24"/>
      <c r="I340" s="24"/>
      <c r="J340" s="24"/>
      <c r="K340" s="24"/>
    </row>
    <row r="342" spans="1:8" ht="13.5">
      <c r="A342" s="17" t="s">
        <v>46</v>
      </c>
      <c r="B342" s="5"/>
      <c r="C342" s="4"/>
      <c r="D342" s="4"/>
      <c r="E342" s="4"/>
      <c r="F342" s="4"/>
      <c r="G342" s="4"/>
      <c r="H342" s="4"/>
    </row>
    <row r="343" spans="1:10" ht="15" customHeight="1">
      <c r="A343" s="25" t="s">
        <v>14</v>
      </c>
      <c r="B343" s="26"/>
      <c r="C343" s="29" t="s">
        <v>2</v>
      </c>
      <c r="D343" s="29"/>
      <c r="E343" s="29"/>
      <c r="F343" s="29"/>
      <c r="G343" s="29" t="s">
        <v>3</v>
      </c>
      <c r="H343" s="29"/>
      <c r="I343" s="29"/>
      <c r="J343" s="30" t="s">
        <v>7</v>
      </c>
    </row>
    <row r="344" spans="1:10" ht="27">
      <c r="A344" s="27"/>
      <c r="B344" s="28"/>
      <c r="C344" s="2" t="s">
        <v>13</v>
      </c>
      <c r="D344" s="2" t="s">
        <v>12</v>
      </c>
      <c r="E344" s="2" t="s">
        <v>11</v>
      </c>
      <c r="F344" s="2" t="s">
        <v>10</v>
      </c>
      <c r="G344" s="2" t="s">
        <v>8</v>
      </c>
      <c r="H344" s="2" t="s">
        <v>34</v>
      </c>
      <c r="I344" s="2" t="s">
        <v>9</v>
      </c>
      <c r="J344" s="31"/>
    </row>
    <row r="345" spans="1:10" ht="24">
      <c r="A345" s="6" t="s">
        <v>0</v>
      </c>
      <c r="B345" s="6" t="s">
        <v>1</v>
      </c>
      <c r="C345" s="10" t="s">
        <v>25</v>
      </c>
      <c r="D345" s="10" t="s">
        <v>26</v>
      </c>
      <c r="E345" s="11" t="s">
        <v>27</v>
      </c>
      <c r="F345" s="10" t="s">
        <v>28</v>
      </c>
      <c r="G345" s="11" t="s">
        <v>29</v>
      </c>
      <c r="H345" s="11" t="s">
        <v>30</v>
      </c>
      <c r="I345" s="11" t="s">
        <v>31</v>
      </c>
      <c r="J345" s="10" t="s">
        <v>32</v>
      </c>
    </row>
    <row r="346" spans="1:10" ht="16.5" customHeight="1">
      <c r="A346" s="18">
        <v>3</v>
      </c>
      <c r="B346" s="1">
        <v>10</v>
      </c>
      <c r="C346" s="9">
        <v>43</v>
      </c>
      <c r="D346" s="3"/>
      <c r="E346" s="9">
        <v>100</v>
      </c>
      <c r="F346" s="12">
        <f>C346*D346*(185-E346)/100</f>
        <v>0</v>
      </c>
      <c r="G346" s="9">
        <v>3800</v>
      </c>
      <c r="H346" s="3"/>
      <c r="I346" s="12">
        <f>G346*H346</f>
        <v>0</v>
      </c>
      <c r="J346" s="9">
        <f>INT(SUM(F346,I346))</f>
        <v>0</v>
      </c>
    </row>
    <row r="347" spans="1:10" ht="16.5" customHeight="1">
      <c r="A347" s="18">
        <v>3</v>
      </c>
      <c r="B347" s="1">
        <v>11</v>
      </c>
      <c r="C347" s="9">
        <v>43</v>
      </c>
      <c r="D347" s="3"/>
      <c r="E347" s="9">
        <v>100</v>
      </c>
      <c r="F347" s="12">
        <f aca="true" t="shared" si="36" ref="F347:F362">C347*D347*(185-E347)/100</f>
        <v>0</v>
      </c>
      <c r="G347" s="9">
        <v>4400</v>
      </c>
      <c r="H347" s="3"/>
      <c r="I347" s="12">
        <f aca="true" t="shared" si="37" ref="I347:I362">G347*H347</f>
        <v>0</v>
      </c>
      <c r="J347" s="9">
        <f aca="true" t="shared" si="38" ref="J347:J362">INT(SUM(F347,I347))</f>
        <v>0</v>
      </c>
    </row>
    <row r="348" spans="1:10" ht="16.5" customHeight="1">
      <c r="A348" s="18">
        <v>3</v>
      </c>
      <c r="B348" s="1">
        <v>12</v>
      </c>
      <c r="C348" s="9">
        <v>43</v>
      </c>
      <c r="D348" s="3"/>
      <c r="E348" s="9">
        <v>100</v>
      </c>
      <c r="F348" s="12">
        <f t="shared" si="36"/>
        <v>0</v>
      </c>
      <c r="G348" s="9">
        <v>5300</v>
      </c>
      <c r="H348" s="3"/>
      <c r="I348" s="12">
        <f t="shared" si="37"/>
        <v>0</v>
      </c>
      <c r="J348" s="9">
        <f t="shared" si="38"/>
        <v>0</v>
      </c>
    </row>
    <row r="349" spans="1:10" ht="16.5" customHeight="1">
      <c r="A349" s="18">
        <v>4</v>
      </c>
      <c r="B349" s="1">
        <v>1</v>
      </c>
      <c r="C349" s="9">
        <v>43</v>
      </c>
      <c r="D349" s="3"/>
      <c r="E349" s="9">
        <v>100</v>
      </c>
      <c r="F349" s="12">
        <f t="shared" si="36"/>
        <v>0</v>
      </c>
      <c r="G349" s="9">
        <v>5200</v>
      </c>
      <c r="H349" s="3"/>
      <c r="I349" s="12">
        <f t="shared" si="37"/>
        <v>0</v>
      </c>
      <c r="J349" s="9">
        <f t="shared" si="38"/>
        <v>0</v>
      </c>
    </row>
    <row r="350" spans="1:10" ht="16.5" customHeight="1">
      <c r="A350" s="18">
        <v>4</v>
      </c>
      <c r="B350" s="1">
        <v>2</v>
      </c>
      <c r="C350" s="9">
        <v>43</v>
      </c>
      <c r="D350" s="3"/>
      <c r="E350" s="9">
        <v>100</v>
      </c>
      <c r="F350" s="12">
        <f t="shared" si="36"/>
        <v>0</v>
      </c>
      <c r="G350" s="9">
        <v>5000</v>
      </c>
      <c r="H350" s="3"/>
      <c r="I350" s="12">
        <f t="shared" si="37"/>
        <v>0</v>
      </c>
      <c r="J350" s="9">
        <f t="shared" si="38"/>
        <v>0</v>
      </c>
    </row>
    <row r="351" spans="1:10" ht="16.5" customHeight="1">
      <c r="A351" s="18">
        <v>4</v>
      </c>
      <c r="B351" s="1">
        <v>3</v>
      </c>
      <c r="C351" s="9">
        <v>43</v>
      </c>
      <c r="D351" s="3"/>
      <c r="E351" s="9">
        <v>100</v>
      </c>
      <c r="F351" s="12">
        <f t="shared" si="36"/>
        <v>0</v>
      </c>
      <c r="G351" s="9">
        <v>3300</v>
      </c>
      <c r="H351" s="3"/>
      <c r="I351" s="12">
        <f t="shared" si="37"/>
        <v>0</v>
      </c>
      <c r="J351" s="9">
        <f t="shared" si="38"/>
        <v>0</v>
      </c>
    </row>
    <row r="352" spans="1:10" ht="16.5" customHeight="1">
      <c r="A352" s="18">
        <v>4</v>
      </c>
      <c r="B352" s="1">
        <v>4</v>
      </c>
      <c r="C352" s="9">
        <v>43</v>
      </c>
      <c r="D352" s="3"/>
      <c r="E352" s="9">
        <v>100</v>
      </c>
      <c r="F352" s="12">
        <f t="shared" si="36"/>
        <v>0</v>
      </c>
      <c r="G352" s="9">
        <v>3000</v>
      </c>
      <c r="H352" s="3"/>
      <c r="I352" s="12">
        <f t="shared" si="37"/>
        <v>0</v>
      </c>
      <c r="J352" s="9">
        <f t="shared" si="38"/>
        <v>0</v>
      </c>
    </row>
    <row r="353" spans="1:10" ht="16.5" customHeight="1">
      <c r="A353" s="18">
        <v>4</v>
      </c>
      <c r="B353" s="1">
        <v>5</v>
      </c>
      <c r="C353" s="9">
        <v>43</v>
      </c>
      <c r="D353" s="3"/>
      <c r="E353" s="9">
        <v>100</v>
      </c>
      <c r="F353" s="12">
        <f t="shared" si="36"/>
        <v>0</v>
      </c>
      <c r="G353" s="9">
        <v>2700</v>
      </c>
      <c r="H353" s="3"/>
      <c r="I353" s="12">
        <f t="shared" si="37"/>
        <v>0</v>
      </c>
      <c r="J353" s="9">
        <f t="shared" si="38"/>
        <v>0</v>
      </c>
    </row>
    <row r="354" spans="1:10" ht="16.5" customHeight="1">
      <c r="A354" s="18">
        <v>4</v>
      </c>
      <c r="B354" s="1">
        <v>6</v>
      </c>
      <c r="C354" s="9">
        <v>43</v>
      </c>
      <c r="D354" s="3"/>
      <c r="E354" s="9">
        <v>100</v>
      </c>
      <c r="F354" s="12">
        <f t="shared" si="36"/>
        <v>0</v>
      </c>
      <c r="G354" s="9">
        <v>3700</v>
      </c>
      <c r="H354" s="3"/>
      <c r="I354" s="12">
        <f t="shared" si="37"/>
        <v>0</v>
      </c>
      <c r="J354" s="9">
        <f t="shared" si="38"/>
        <v>0</v>
      </c>
    </row>
    <row r="355" spans="1:10" ht="16.5" customHeight="1">
      <c r="A355" s="18">
        <v>4</v>
      </c>
      <c r="B355" s="1">
        <v>7</v>
      </c>
      <c r="C355" s="9">
        <v>43</v>
      </c>
      <c r="D355" s="3"/>
      <c r="E355" s="9">
        <v>100</v>
      </c>
      <c r="F355" s="12">
        <f t="shared" si="36"/>
        <v>0</v>
      </c>
      <c r="G355" s="9">
        <v>4300</v>
      </c>
      <c r="H355" s="3"/>
      <c r="I355" s="12">
        <f t="shared" si="37"/>
        <v>0</v>
      </c>
      <c r="J355" s="9">
        <f t="shared" si="38"/>
        <v>0</v>
      </c>
    </row>
    <row r="356" spans="1:10" ht="16.5" customHeight="1">
      <c r="A356" s="18">
        <v>4</v>
      </c>
      <c r="B356" s="1">
        <v>8</v>
      </c>
      <c r="C356" s="9">
        <v>43</v>
      </c>
      <c r="D356" s="3"/>
      <c r="E356" s="9">
        <v>100</v>
      </c>
      <c r="F356" s="12">
        <f t="shared" si="36"/>
        <v>0</v>
      </c>
      <c r="G356" s="9">
        <v>4000</v>
      </c>
      <c r="H356" s="3"/>
      <c r="I356" s="12">
        <f t="shared" si="37"/>
        <v>0</v>
      </c>
      <c r="J356" s="9">
        <f t="shared" si="38"/>
        <v>0</v>
      </c>
    </row>
    <row r="357" spans="1:10" ht="16.5" customHeight="1">
      <c r="A357" s="18">
        <v>4</v>
      </c>
      <c r="B357" s="1">
        <v>9</v>
      </c>
      <c r="C357" s="9">
        <v>43</v>
      </c>
      <c r="D357" s="3"/>
      <c r="E357" s="9">
        <v>100</v>
      </c>
      <c r="F357" s="12">
        <f t="shared" si="36"/>
        <v>0</v>
      </c>
      <c r="G357" s="9">
        <v>4500</v>
      </c>
      <c r="H357" s="3"/>
      <c r="I357" s="12">
        <f t="shared" si="37"/>
        <v>0</v>
      </c>
      <c r="J357" s="9">
        <f t="shared" si="38"/>
        <v>0</v>
      </c>
    </row>
    <row r="358" spans="1:10" ht="16.5" customHeight="1">
      <c r="A358" s="18">
        <v>4</v>
      </c>
      <c r="B358" s="1">
        <v>10</v>
      </c>
      <c r="C358" s="9">
        <v>43</v>
      </c>
      <c r="D358" s="3"/>
      <c r="E358" s="9">
        <v>100</v>
      </c>
      <c r="F358" s="12">
        <f t="shared" si="36"/>
        <v>0</v>
      </c>
      <c r="G358" s="9">
        <v>3800</v>
      </c>
      <c r="H358" s="3"/>
      <c r="I358" s="12">
        <f t="shared" si="37"/>
        <v>0</v>
      </c>
      <c r="J358" s="9">
        <f t="shared" si="38"/>
        <v>0</v>
      </c>
    </row>
    <row r="359" spans="1:10" ht="16.5" customHeight="1">
      <c r="A359" s="18">
        <v>4</v>
      </c>
      <c r="B359" s="1">
        <v>11</v>
      </c>
      <c r="C359" s="9">
        <v>43</v>
      </c>
      <c r="D359" s="3"/>
      <c r="E359" s="9">
        <v>100</v>
      </c>
      <c r="F359" s="12">
        <f t="shared" si="36"/>
        <v>0</v>
      </c>
      <c r="G359" s="9">
        <v>4400</v>
      </c>
      <c r="H359" s="3"/>
      <c r="I359" s="12">
        <f t="shared" si="37"/>
        <v>0</v>
      </c>
      <c r="J359" s="9">
        <f t="shared" si="38"/>
        <v>0</v>
      </c>
    </row>
    <row r="360" spans="1:10" ht="16.5" customHeight="1">
      <c r="A360" s="18">
        <v>4</v>
      </c>
      <c r="B360" s="1">
        <v>12</v>
      </c>
      <c r="C360" s="9">
        <v>43</v>
      </c>
      <c r="D360" s="3"/>
      <c r="E360" s="9">
        <v>100</v>
      </c>
      <c r="F360" s="12">
        <f t="shared" si="36"/>
        <v>0</v>
      </c>
      <c r="G360" s="9">
        <v>5300</v>
      </c>
      <c r="H360" s="3"/>
      <c r="I360" s="12">
        <f t="shared" si="37"/>
        <v>0</v>
      </c>
      <c r="J360" s="9">
        <f t="shared" si="38"/>
        <v>0</v>
      </c>
    </row>
    <row r="361" spans="1:10" ht="16.5" customHeight="1">
      <c r="A361" s="1">
        <v>5</v>
      </c>
      <c r="B361" s="1">
        <v>1</v>
      </c>
      <c r="C361" s="9">
        <v>43</v>
      </c>
      <c r="D361" s="3"/>
      <c r="E361" s="9">
        <v>100</v>
      </c>
      <c r="F361" s="12">
        <f t="shared" si="36"/>
        <v>0</v>
      </c>
      <c r="G361" s="9">
        <v>5200</v>
      </c>
      <c r="H361" s="3"/>
      <c r="I361" s="12">
        <f t="shared" si="37"/>
        <v>0</v>
      </c>
      <c r="J361" s="9">
        <f t="shared" si="38"/>
        <v>0</v>
      </c>
    </row>
    <row r="362" spans="1:10" ht="16.5" customHeight="1">
      <c r="A362" s="1">
        <v>5</v>
      </c>
      <c r="B362" s="1">
        <v>2</v>
      </c>
      <c r="C362" s="9">
        <v>43</v>
      </c>
      <c r="D362" s="3"/>
      <c r="E362" s="9">
        <v>100</v>
      </c>
      <c r="F362" s="12">
        <f t="shared" si="36"/>
        <v>0</v>
      </c>
      <c r="G362" s="9">
        <v>5000</v>
      </c>
      <c r="H362" s="3"/>
      <c r="I362" s="12">
        <f t="shared" si="37"/>
        <v>0</v>
      </c>
      <c r="J362" s="9">
        <f t="shared" si="38"/>
        <v>0</v>
      </c>
    </row>
    <row r="363" spans="1:10" ht="16.5" customHeight="1">
      <c r="A363" s="1">
        <v>5</v>
      </c>
      <c r="B363" s="1">
        <v>3</v>
      </c>
      <c r="C363" s="9">
        <v>43</v>
      </c>
      <c r="D363" s="3"/>
      <c r="E363" s="9">
        <v>100</v>
      </c>
      <c r="F363" s="12">
        <f>C363*D363*(185-E363)/100</f>
        <v>0</v>
      </c>
      <c r="G363" s="9">
        <v>3300</v>
      </c>
      <c r="H363" s="3"/>
      <c r="I363" s="12">
        <f>G363*H363</f>
        <v>0</v>
      </c>
      <c r="J363" s="9">
        <f>INT(SUM(F363,I363))</f>
        <v>0</v>
      </c>
    </row>
    <row r="364" spans="8:10" ht="22.5" customHeight="1" thickBot="1">
      <c r="H364" s="21" t="s">
        <v>33</v>
      </c>
      <c r="I364" s="21"/>
      <c r="J364" s="14">
        <f>SUM(J346:J363)</f>
        <v>0</v>
      </c>
    </row>
    <row r="365" spans="8:10" ht="22.5" customHeight="1" thickBot="1">
      <c r="H365" s="22" t="s">
        <v>50</v>
      </c>
      <c r="I365" s="23"/>
      <c r="J365" s="15">
        <f>INT(J364*(100/110))</f>
        <v>0</v>
      </c>
    </row>
    <row r="366" spans="9:10" ht="14.25">
      <c r="I366" s="13"/>
      <c r="J366" s="16" t="s">
        <v>35</v>
      </c>
    </row>
    <row r="367" ht="13.5">
      <c r="A367" s="7" t="s">
        <v>4</v>
      </c>
    </row>
    <row r="368" spans="1:11" ht="58.5" customHeight="1">
      <c r="A368" s="24" t="s">
        <v>51</v>
      </c>
      <c r="B368" s="24"/>
      <c r="C368" s="24"/>
      <c r="D368" s="24"/>
      <c r="E368" s="24"/>
      <c r="F368" s="24"/>
      <c r="G368" s="24"/>
      <c r="H368" s="24"/>
      <c r="I368" s="24"/>
      <c r="J368" s="24"/>
      <c r="K368" s="24"/>
    </row>
  </sheetData>
  <sheetProtection/>
  <mergeCells count="95">
    <mergeCell ref="H364:I364"/>
    <mergeCell ref="H365:I365"/>
    <mergeCell ref="A368:K368"/>
    <mergeCell ref="H336:I336"/>
    <mergeCell ref="H337:I337"/>
    <mergeCell ref="A340:K340"/>
    <mergeCell ref="A343:B344"/>
    <mergeCell ref="C343:F343"/>
    <mergeCell ref="G343:I343"/>
    <mergeCell ref="J343:J344"/>
    <mergeCell ref="H308:I308"/>
    <mergeCell ref="H309:I309"/>
    <mergeCell ref="A312:K312"/>
    <mergeCell ref="A315:B316"/>
    <mergeCell ref="C315:F315"/>
    <mergeCell ref="G315:I315"/>
    <mergeCell ref="J315:J316"/>
    <mergeCell ref="H280:I280"/>
    <mergeCell ref="H281:I281"/>
    <mergeCell ref="A284:K284"/>
    <mergeCell ref="A287:B288"/>
    <mergeCell ref="C287:F287"/>
    <mergeCell ref="G287:I287"/>
    <mergeCell ref="J287:J288"/>
    <mergeCell ref="H252:I252"/>
    <mergeCell ref="H253:I253"/>
    <mergeCell ref="A256:K256"/>
    <mergeCell ref="A259:B260"/>
    <mergeCell ref="C259:F259"/>
    <mergeCell ref="G259:I259"/>
    <mergeCell ref="J259:J260"/>
    <mergeCell ref="H224:I224"/>
    <mergeCell ref="H225:I225"/>
    <mergeCell ref="A228:K228"/>
    <mergeCell ref="A231:B232"/>
    <mergeCell ref="C231:F231"/>
    <mergeCell ref="G231:I231"/>
    <mergeCell ref="J231:J232"/>
    <mergeCell ref="H196:I196"/>
    <mergeCell ref="H197:I197"/>
    <mergeCell ref="A200:K200"/>
    <mergeCell ref="A203:B204"/>
    <mergeCell ref="C203:F203"/>
    <mergeCell ref="G203:I203"/>
    <mergeCell ref="J203:J204"/>
    <mergeCell ref="H168:I168"/>
    <mergeCell ref="H169:I169"/>
    <mergeCell ref="A172:K172"/>
    <mergeCell ref="A175:B176"/>
    <mergeCell ref="C175:F175"/>
    <mergeCell ref="G175:I175"/>
    <mergeCell ref="J175:J176"/>
    <mergeCell ref="A147:B148"/>
    <mergeCell ref="C147:F147"/>
    <mergeCell ref="G147:I147"/>
    <mergeCell ref="J147:J148"/>
    <mergeCell ref="A4:C4"/>
    <mergeCell ref="A5:C5"/>
    <mergeCell ref="D5:H5"/>
    <mergeCell ref="D4:K4"/>
    <mergeCell ref="A7:B8"/>
    <mergeCell ref="H28:I28"/>
    <mergeCell ref="H29:I29"/>
    <mergeCell ref="A32:K32"/>
    <mergeCell ref="C7:F7"/>
    <mergeCell ref="G7:I7"/>
    <mergeCell ref="J7:J8"/>
    <mergeCell ref="A35:B36"/>
    <mergeCell ref="C35:F35"/>
    <mergeCell ref="G35:I35"/>
    <mergeCell ref="A60:K60"/>
    <mergeCell ref="J35:J36"/>
    <mergeCell ref="H57:I57"/>
    <mergeCell ref="H56:I56"/>
    <mergeCell ref="H84:I84"/>
    <mergeCell ref="H85:I85"/>
    <mergeCell ref="A88:K88"/>
    <mergeCell ref="A63:B64"/>
    <mergeCell ref="C63:F63"/>
    <mergeCell ref="G63:I63"/>
    <mergeCell ref="J63:J64"/>
    <mergeCell ref="A119:B120"/>
    <mergeCell ref="C119:F119"/>
    <mergeCell ref="G119:I119"/>
    <mergeCell ref="J119:J120"/>
    <mergeCell ref="H140:I140"/>
    <mergeCell ref="H141:I141"/>
    <mergeCell ref="A144:K144"/>
    <mergeCell ref="A91:B92"/>
    <mergeCell ref="C91:F91"/>
    <mergeCell ref="G91:I91"/>
    <mergeCell ref="J91:J92"/>
    <mergeCell ref="H112:I112"/>
    <mergeCell ref="H113:I113"/>
    <mergeCell ref="A116:K116"/>
  </mergeCells>
  <printOptions/>
  <pageMargins left="0.7874015748031497" right="0.7874015748031497" top="0.7874015748031497" bottom="0.1968503937007874" header="0.5118110236220472" footer="0.5118110236220472"/>
  <pageSetup horizontalDpi="600" verticalDpi="600" orientation="landscape" paperSize="9" r:id="rId1"/>
  <rowBreaks count="12" manualBreakCount="12">
    <brk id="32" max="255" man="1"/>
    <brk id="60" max="255" man="1"/>
    <brk id="88" max="255" man="1"/>
    <brk id="116" max="255" man="1"/>
    <brk id="144" max="255" man="1"/>
    <brk id="172" max="255" man="1"/>
    <brk id="200" max="255" man="1"/>
    <brk id="228" max="255" man="1"/>
    <brk id="256" max="255" man="1"/>
    <brk id="284" max="255" man="1"/>
    <brk id="312" max="255" man="1"/>
    <brk id="340" max="255" man="1"/>
  </rowBreaks>
</worksheet>
</file>

<file path=xl/worksheets/sheet2.xml><?xml version="1.0" encoding="utf-8"?>
<worksheet xmlns="http://schemas.openxmlformats.org/spreadsheetml/2006/main" xmlns:r="http://schemas.openxmlformats.org/officeDocument/2006/relationships">
  <dimension ref="A1:K368"/>
  <sheetViews>
    <sheetView zoomScalePageLayoutView="0"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32" t="s">
        <v>15</v>
      </c>
      <c r="B4" s="32"/>
      <c r="C4" s="32"/>
      <c r="D4" s="34" t="s">
        <v>49</v>
      </c>
      <c r="E4" s="34"/>
      <c r="F4" s="34"/>
      <c r="G4" s="34"/>
      <c r="H4" s="34"/>
      <c r="I4" s="34"/>
      <c r="J4" s="34"/>
      <c r="K4" s="34"/>
    </row>
    <row r="5" spans="1:9" ht="15" customHeight="1">
      <c r="A5" s="32" t="s">
        <v>24</v>
      </c>
      <c r="B5" s="32"/>
      <c r="C5" s="32"/>
      <c r="D5" s="33"/>
      <c r="E5" s="33"/>
      <c r="F5" s="33"/>
      <c r="G5" s="33"/>
      <c r="H5" s="33"/>
      <c r="I5" s="4"/>
    </row>
    <row r="6" spans="1:8" ht="13.5">
      <c r="A6" s="17" t="s">
        <v>36</v>
      </c>
      <c r="B6" s="5"/>
      <c r="C6" s="4"/>
      <c r="D6" s="4"/>
      <c r="E6" s="4"/>
      <c r="F6" s="4"/>
      <c r="G6" s="4"/>
      <c r="H6" s="4"/>
    </row>
    <row r="7" spans="1:10" ht="15" customHeight="1">
      <c r="A7" s="25" t="s">
        <v>14</v>
      </c>
      <c r="B7" s="26"/>
      <c r="C7" s="29" t="s">
        <v>2</v>
      </c>
      <c r="D7" s="29"/>
      <c r="E7" s="29"/>
      <c r="F7" s="29"/>
      <c r="G7" s="29" t="s">
        <v>3</v>
      </c>
      <c r="H7" s="29"/>
      <c r="I7" s="29"/>
      <c r="J7" s="30" t="s">
        <v>7</v>
      </c>
    </row>
    <row r="8" spans="1:10" ht="27">
      <c r="A8" s="27"/>
      <c r="B8" s="28"/>
      <c r="C8" s="2" t="s">
        <v>13</v>
      </c>
      <c r="D8" s="2" t="s">
        <v>12</v>
      </c>
      <c r="E8" s="2" t="s">
        <v>11</v>
      </c>
      <c r="F8" s="2" t="s">
        <v>10</v>
      </c>
      <c r="G8" s="2" t="s">
        <v>8</v>
      </c>
      <c r="H8" s="2" t="s">
        <v>34</v>
      </c>
      <c r="I8" s="2" t="s">
        <v>9</v>
      </c>
      <c r="J8" s="31"/>
    </row>
    <row r="9" spans="1:10" ht="24">
      <c r="A9" s="6" t="s">
        <v>0</v>
      </c>
      <c r="B9" s="6" t="s">
        <v>1</v>
      </c>
      <c r="C9" s="10" t="s">
        <v>16</v>
      </c>
      <c r="D9" s="10" t="s">
        <v>17</v>
      </c>
      <c r="E9" s="11" t="s">
        <v>18</v>
      </c>
      <c r="F9" s="10" t="s">
        <v>19</v>
      </c>
      <c r="G9" s="11" t="s">
        <v>20</v>
      </c>
      <c r="H9" s="11" t="s">
        <v>21</v>
      </c>
      <c r="I9" s="11" t="s">
        <v>22</v>
      </c>
      <c r="J9" s="10" t="s">
        <v>23</v>
      </c>
    </row>
    <row r="10" spans="1:10" ht="16.5" customHeight="1">
      <c r="A10" s="18">
        <v>3</v>
      </c>
      <c r="B10" s="1">
        <v>10</v>
      </c>
      <c r="C10" s="9">
        <v>40</v>
      </c>
      <c r="D10" s="3"/>
      <c r="E10" s="9">
        <v>100</v>
      </c>
      <c r="F10" s="12"/>
      <c r="G10" s="9">
        <v>1900</v>
      </c>
      <c r="H10" s="3"/>
      <c r="I10" s="12"/>
      <c r="J10" s="9"/>
    </row>
    <row r="11" spans="1:10" ht="16.5" customHeight="1">
      <c r="A11" s="18">
        <v>3</v>
      </c>
      <c r="B11" s="1">
        <v>11</v>
      </c>
      <c r="C11" s="9">
        <v>40</v>
      </c>
      <c r="D11" s="3"/>
      <c r="E11" s="9">
        <v>100</v>
      </c>
      <c r="F11" s="12"/>
      <c r="G11" s="9">
        <v>2100</v>
      </c>
      <c r="H11" s="3"/>
      <c r="I11" s="12"/>
      <c r="J11" s="9"/>
    </row>
    <row r="12" spans="1:10" ht="16.5" customHeight="1">
      <c r="A12" s="18">
        <v>3</v>
      </c>
      <c r="B12" s="1">
        <v>12</v>
      </c>
      <c r="C12" s="9">
        <v>40</v>
      </c>
      <c r="D12" s="3"/>
      <c r="E12" s="9">
        <v>100</v>
      </c>
      <c r="F12" s="12"/>
      <c r="G12" s="9">
        <v>3700</v>
      </c>
      <c r="H12" s="3"/>
      <c r="I12" s="12"/>
      <c r="J12" s="9"/>
    </row>
    <row r="13" spans="1:10" ht="16.5" customHeight="1">
      <c r="A13" s="18">
        <v>4</v>
      </c>
      <c r="B13" s="1">
        <v>1</v>
      </c>
      <c r="C13" s="9">
        <v>40</v>
      </c>
      <c r="D13" s="3"/>
      <c r="E13" s="9">
        <v>100</v>
      </c>
      <c r="F13" s="12"/>
      <c r="G13" s="9">
        <v>3800</v>
      </c>
      <c r="H13" s="3"/>
      <c r="I13" s="12"/>
      <c r="J13" s="9"/>
    </row>
    <row r="14" spans="1:10" ht="16.5" customHeight="1">
      <c r="A14" s="18">
        <v>4</v>
      </c>
      <c r="B14" s="1">
        <v>2</v>
      </c>
      <c r="C14" s="9">
        <v>40</v>
      </c>
      <c r="D14" s="3"/>
      <c r="E14" s="9">
        <v>100</v>
      </c>
      <c r="F14" s="12"/>
      <c r="G14" s="9">
        <v>3300</v>
      </c>
      <c r="H14" s="3"/>
      <c r="I14" s="12"/>
      <c r="J14" s="9"/>
    </row>
    <row r="15" spans="1:10" ht="16.5" customHeight="1">
      <c r="A15" s="18">
        <v>4</v>
      </c>
      <c r="B15" s="1">
        <v>3</v>
      </c>
      <c r="C15" s="9">
        <v>40</v>
      </c>
      <c r="D15" s="3"/>
      <c r="E15" s="9">
        <v>100</v>
      </c>
      <c r="F15" s="12"/>
      <c r="G15" s="9">
        <v>1600</v>
      </c>
      <c r="H15" s="3"/>
      <c r="I15" s="12"/>
      <c r="J15" s="9"/>
    </row>
    <row r="16" spans="1:10" ht="16.5" customHeight="1">
      <c r="A16" s="18">
        <v>4</v>
      </c>
      <c r="B16" s="1">
        <v>4</v>
      </c>
      <c r="C16" s="9">
        <v>40</v>
      </c>
      <c r="D16" s="3"/>
      <c r="E16" s="9">
        <v>100</v>
      </c>
      <c r="F16" s="12"/>
      <c r="G16" s="9">
        <v>1300</v>
      </c>
      <c r="H16" s="3"/>
      <c r="I16" s="12"/>
      <c r="J16" s="9"/>
    </row>
    <row r="17" spans="1:10" ht="16.5" customHeight="1">
      <c r="A17" s="18">
        <v>4</v>
      </c>
      <c r="B17" s="1">
        <v>5</v>
      </c>
      <c r="C17" s="9">
        <v>40</v>
      </c>
      <c r="D17" s="3"/>
      <c r="E17" s="9">
        <v>100</v>
      </c>
      <c r="F17" s="12"/>
      <c r="G17" s="9">
        <v>1000</v>
      </c>
      <c r="H17" s="3"/>
      <c r="I17" s="12"/>
      <c r="J17" s="9"/>
    </row>
    <row r="18" spans="1:10" ht="16.5" customHeight="1">
      <c r="A18" s="18">
        <v>4</v>
      </c>
      <c r="B18" s="1">
        <v>6</v>
      </c>
      <c r="C18" s="9">
        <v>40</v>
      </c>
      <c r="D18" s="3"/>
      <c r="E18" s="9">
        <v>100</v>
      </c>
      <c r="F18" s="12"/>
      <c r="G18" s="9">
        <v>1800</v>
      </c>
      <c r="H18" s="3"/>
      <c r="I18" s="12"/>
      <c r="J18" s="9"/>
    </row>
    <row r="19" spans="1:10" ht="16.5" customHeight="1">
      <c r="A19" s="18">
        <v>4</v>
      </c>
      <c r="B19" s="1">
        <v>7</v>
      </c>
      <c r="C19" s="9">
        <v>40</v>
      </c>
      <c r="D19" s="3"/>
      <c r="E19" s="9">
        <v>100</v>
      </c>
      <c r="F19" s="12"/>
      <c r="G19" s="9">
        <v>2700</v>
      </c>
      <c r="H19" s="3"/>
      <c r="I19" s="12"/>
      <c r="J19" s="9"/>
    </row>
    <row r="20" spans="1:10" ht="16.5" customHeight="1">
      <c r="A20" s="18">
        <v>4</v>
      </c>
      <c r="B20" s="1">
        <v>8</v>
      </c>
      <c r="C20" s="9">
        <v>40</v>
      </c>
      <c r="D20" s="3"/>
      <c r="E20" s="9">
        <v>100</v>
      </c>
      <c r="F20" s="12"/>
      <c r="G20" s="9">
        <v>1900</v>
      </c>
      <c r="H20" s="3"/>
      <c r="I20" s="12"/>
      <c r="J20" s="9"/>
    </row>
    <row r="21" spans="1:10" ht="16.5" customHeight="1">
      <c r="A21" s="18">
        <v>4</v>
      </c>
      <c r="B21" s="1">
        <v>9</v>
      </c>
      <c r="C21" s="9">
        <v>40</v>
      </c>
      <c r="D21" s="3"/>
      <c r="E21" s="9">
        <v>100</v>
      </c>
      <c r="F21" s="12"/>
      <c r="G21" s="9">
        <v>2500</v>
      </c>
      <c r="H21" s="3"/>
      <c r="I21" s="12"/>
      <c r="J21" s="9"/>
    </row>
    <row r="22" spans="1:10" ht="16.5" customHeight="1">
      <c r="A22" s="18">
        <v>4</v>
      </c>
      <c r="B22" s="1">
        <v>10</v>
      </c>
      <c r="C22" s="9">
        <v>40</v>
      </c>
      <c r="D22" s="3"/>
      <c r="E22" s="9">
        <v>100</v>
      </c>
      <c r="F22" s="12"/>
      <c r="G22" s="9">
        <v>1900</v>
      </c>
      <c r="H22" s="3"/>
      <c r="I22" s="12"/>
      <c r="J22" s="9"/>
    </row>
    <row r="23" spans="1:10" ht="16.5" customHeight="1">
      <c r="A23" s="18">
        <v>4</v>
      </c>
      <c r="B23" s="1">
        <v>11</v>
      </c>
      <c r="C23" s="9">
        <v>40</v>
      </c>
      <c r="D23" s="3"/>
      <c r="E23" s="9">
        <v>100</v>
      </c>
      <c r="F23" s="12"/>
      <c r="G23" s="9">
        <v>2100</v>
      </c>
      <c r="H23" s="3"/>
      <c r="I23" s="12"/>
      <c r="J23" s="9"/>
    </row>
    <row r="24" spans="1:10" ht="16.5" customHeight="1">
      <c r="A24" s="18">
        <v>4</v>
      </c>
      <c r="B24" s="1">
        <v>12</v>
      </c>
      <c r="C24" s="9">
        <v>40</v>
      </c>
      <c r="D24" s="3"/>
      <c r="E24" s="9">
        <v>100</v>
      </c>
      <c r="F24" s="12"/>
      <c r="G24" s="9">
        <v>3700</v>
      </c>
      <c r="H24" s="3"/>
      <c r="I24" s="12"/>
      <c r="J24" s="9"/>
    </row>
    <row r="25" spans="1:10" ht="16.5" customHeight="1">
      <c r="A25" s="1">
        <v>5</v>
      </c>
      <c r="B25" s="1">
        <v>1</v>
      </c>
      <c r="C25" s="9">
        <v>40</v>
      </c>
      <c r="D25" s="3"/>
      <c r="E25" s="9">
        <v>100</v>
      </c>
      <c r="F25" s="12"/>
      <c r="G25" s="9">
        <v>3800</v>
      </c>
      <c r="H25" s="3"/>
      <c r="I25" s="12"/>
      <c r="J25" s="9"/>
    </row>
    <row r="26" spans="1:10" ht="16.5" customHeight="1">
      <c r="A26" s="1">
        <v>5</v>
      </c>
      <c r="B26" s="1">
        <v>2</v>
      </c>
      <c r="C26" s="9">
        <v>40</v>
      </c>
      <c r="D26" s="3"/>
      <c r="E26" s="9">
        <v>100</v>
      </c>
      <c r="F26" s="12"/>
      <c r="G26" s="9">
        <v>3300</v>
      </c>
      <c r="H26" s="3"/>
      <c r="I26" s="12"/>
      <c r="J26" s="9"/>
    </row>
    <row r="27" spans="1:10" ht="16.5" customHeight="1">
      <c r="A27" s="1">
        <v>5</v>
      </c>
      <c r="B27" s="1">
        <v>3</v>
      </c>
      <c r="C27" s="9">
        <v>40</v>
      </c>
      <c r="D27" s="3"/>
      <c r="E27" s="9">
        <v>100</v>
      </c>
      <c r="F27" s="12"/>
      <c r="G27" s="9">
        <v>1600</v>
      </c>
      <c r="H27" s="3"/>
      <c r="I27" s="12"/>
      <c r="J27" s="9"/>
    </row>
    <row r="28" spans="8:10" ht="22.5" customHeight="1" thickBot="1">
      <c r="H28" s="21" t="s">
        <v>33</v>
      </c>
      <c r="I28" s="21"/>
      <c r="J28" s="14"/>
    </row>
    <row r="29" spans="8:10" ht="22.5" customHeight="1" thickBot="1">
      <c r="H29" s="22" t="s">
        <v>50</v>
      </c>
      <c r="I29" s="23"/>
      <c r="J29" s="15"/>
    </row>
    <row r="30" spans="9:10" ht="14.25">
      <c r="I30" s="13"/>
      <c r="J30" s="16" t="s">
        <v>35</v>
      </c>
    </row>
    <row r="31" ht="13.5">
      <c r="A31" s="7" t="s">
        <v>4</v>
      </c>
    </row>
    <row r="32" spans="1:11" ht="58.5" customHeight="1">
      <c r="A32" s="24" t="s">
        <v>51</v>
      </c>
      <c r="B32" s="24"/>
      <c r="C32" s="24"/>
      <c r="D32" s="24"/>
      <c r="E32" s="24"/>
      <c r="F32" s="24"/>
      <c r="G32" s="24"/>
      <c r="H32" s="24"/>
      <c r="I32" s="24"/>
      <c r="J32" s="24"/>
      <c r="K32" s="24"/>
    </row>
    <row r="34" spans="1:8" ht="13.5">
      <c r="A34" s="17" t="s">
        <v>37</v>
      </c>
      <c r="B34" s="5"/>
      <c r="C34" s="4"/>
      <c r="D34" s="4"/>
      <c r="E34" s="4"/>
      <c r="F34" s="4"/>
      <c r="G34" s="4"/>
      <c r="H34" s="4"/>
    </row>
    <row r="35" spans="1:10" ht="15" customHeight="1">
      <c r="A35" s="25" t="s">
        <v>14</v>
      </c>
      <c r="B35" s="26"/>
      <c r="C35" s="29" t="s">
        <v>2</v>
      </c>
      <c r="D35" s="29"/>
      <c r="E35" s="29"/>
      <c r="F35" s="29"/>
      <c r="G35" s="29" t="s">
        <v>3</v>
      </c>
      <c r="H35" s="29"/>
      <c r="I35" s="29"/>
      <c r="J35" s="30" t="s">
        <v>7</v>
      </c>
    </row>
    <row r="36" spans="1:10" ht="27">
      <c r="A36" s="27"/>
      <c r="B36" s="28"/>
      <c r="C36" s="2" t="s">
        <v>13</v>
      </c>
      <c r="D36" s="2" t="s">
        <v>12</v>
      </c>
      <c r="E36" s="2" t="s">
        <v>11</v>
      </c>
      <c r="F36" s="2" t="s">
        <v>10</v>
      </c>
      <c r="G36" s="2" t="s">
        <v>8</v>
      </c>
      <c r="H36" s="2" t="s">
        <v>34</v>
      </c>
      <c r="I36" s="2" t="s">
        <v>9</v>
      </c>
      <c r="J36" s="31"/>
    </row>
    <row r="37" spans="1:10" ht="24">
      <c r="A37" s="6" t="s">
        <v>0</v>
      </c>
      <c r="B37" s="6" t="s">
        <v>1</v>
      </c>
      <c r="C37" s="10" t="s">
        <v>16</v>
      </c>
      <c r="D37" s="10" t="s">
        <v>17</v>
      </c>
      <c r="E37" s="11" t="s">
        <v>18</v>
      </c>
      <c r="F37" s="10" t="s">
        <v>19</v>
      </c>
      <c r="G37" s="11" t="s">
        <v>20</v>
      </c>
      <c r="H37" s="11" t="s">
        <v>21</v>
      </c>
      <c r="I37" s="11" t="s">
        <v>22</v>
      </c>
      <c r="J37" s="10" t="s">
        <v>23</v>
      </c>
    </row>
    <row r="38" spans="1:10" ht="16.5" customHeight="1">
      <c r="A38" s="18">
        <v>3</v>
      </c>
      <c r="B38" s="1">
        <v>10</v>
      </c>
      <c r="C38" s="9">
        <v>65</v>
      </c>
      <c r="D38" s="3"/>
      <c r="E38" s="9">
        <v>100</v>
      </c>
      <c r="F38" s="12"/>
      <c r="G38" s="9">
        <v>2900</v>
      </c>
      <c r="H38" s="3"/>
      <c r="I38" s="12"/>
      <c r="J38" s="9"/>
    </row>
    <row r="39" spans="1:10" ht="16.5" customHeight="1">
      <c r="A39" s="18">
        <v>3</v>
      </c>
      <c r="B39" s="1">
        <v>11</v>
      </c>
      <c r="C39" s="9">
        <v>65</v>
      </c>
      <c r="D39" s="3"/>
      <c r="E39" s="9">
        <v>100</v>
      </c>
      <c r="F39" s="12"/>
      <c r="G39" s="9">
        <v>3100</v>
      </c>
      <c r="H39" s="3"/>
      <c r="I39" s="12"/>
      <c r="J39" s="9"/>
    </row>
    <row r="40" spans="1:10" ht="16.5" customHeight="1">
      <c r="A40" s="18">
        <v>3</v>
      </c>
      <c r="B40" s="1">
        <v>12</v>
      </c>
      <c r="C40" s="9">
        <v>65</v>
      </c>
      <c r="D40" s="3"/>
      <c r="E40" s="9">
        <v>100</v>
      </c>
      <c r="F40" s="12"/>
      <c r="G40" s="9">
        <v>4000</v>
      </c>
      <c r="H40" s="3"/>
      <c r="I40" s="12"/>
      <c r="J40" s="9"/>
    </row>
    <row r="41" spans="1:10" ht="16.5" customHeight="1">
      <c r="A41" s="18">
        <v>4</v>
      </c>
      <c r="B41" s="1">
        <v>1</v>
      </c>
      <c r="C41" s="9">
        <v>65</v>
      </c>
      <c r="D41" s="3"/>
      <c r="E41" s="9">
        <v>100</v>
      </c>
      <c r="F41" s="12"/>
      <c r="G41" s="9">
        <v>3900</v>
      </c>
      <c r="H41" s="3"/>
      <c r="I41" s="12"/>
      <c r="J41" s="9"/>
    </row>
    <row r="42" spans="1:10" ht="16.5" customHeight="1">
      <c r="A42" s="18">
        <v>4</v>
      </c>
      <c r="B42" s="1">
        <v>2</v>
      </c>
      <c r="C42" s="9">
        <v>65</v>
      </c>
      <c r="D42" s="3"/>
      <c r="E42" s="9">
        <v>100</v>
      </c>
      <c r="F42" s="12"/>
      <c r="G42" s="9">
        <v>3700</v>
      </c>
      <c r="H42" s="3"/>
      <c r="I42" s="12"/>
      <c r="J42" s="9"/>
    </row>
    <row r="43" spans="1:10" ht="16.5" customHeight="1">
      <c r="A43" s="18">
        <v>4</v>
      </c>
      <c r="B43" s="1">
        <v>3</v>
      </c>
      <c r="C43" s="9">
        <v>65</v>
      </c>
      <c r="D43" s="3"/>
      <c r="E43" s="9">
        <v>100</v>
      </c>
      <c r="F43" s="12"/>
      <c r="G43" s="9">
        <v>2500</v>
      </c>
      <c r="H43" s="3"/>
      <c r="I43" s="12"/>
      <c r="J43" s="9"/>
    </row>
    <row r="44" spans="1:10" ht="16.5" customHeight="1">
      <c r="A44" s="18">
        <v>4</v>
      </c>
      <c r="B44" s="1">
        <v>4</v>
      </c>
      <c r="C44" s="9">
        <v>65</v>
      </c>
      <c r="D44" s="3"/>
      <c r="E44" s="9">
        <v>100</v>
      </c>
      <c r="F44" s="12"/>
      <c r="G44" s="9">
        <v>1900</v>
      </c>
      <c r="H44" s="3"/>
      <c r="I44" s="12"/>
      <c r="J44" s="9"/>
    </row>
    <row r="45" spans="1:10" ht="16.5" customHeight="1">
      <c r="A45" s="18">
        <v>4</v>
      </c>
      <c r="B45" s="1">
        <v>5</v>
      </c>
      <c r="C45" s="9">
        <v>65</v>
      </c>
      <c r="D45" s="3"/>
      <c r="E45" s="9">
        <v>100</v>
      </c>
      <c r="F45" s="12"/>
      <c r="G45" s="9">
        <v>1700</v>
      </c>
      <c r="H45" s="3"/>
      <c r="I45" s="12"/>
      <c r="J45" s="9"/>
    </row>
    <row r="46" spans="1:10" ht="16.5" customHeight="1">
      <c r="A46" s="18">
        <v>4</v>
      </c>
      <c r="B46" s="1">
        <v>6</v>
      </c>
      <c r="C46" s="9">
        <v>65</v>
      </c>
      <c r="D46" s="3"/>
      <c r="E46" s="9">
        <v>100</v>
      </c>
      <c r="F46" s="12"/>
      <c r="G46" s="9">
        <v>3000</v>
      </c>
      <c r="H46" s="3"/>
      <c r="I46" s="12"/>
      <c r="J46" s="9"/>
    </row>
    <row r="47" spans="1:10" ht="16.5" customHeight="1">
      <c r="A47" s="18">
        <v>4</v>
      </c>
      <c r="B47" s="1">
        <v>7</v>
      </c>
      <c r="C47" s="9">
        <v>65</v>
      </c>
      <c r="D47" s="3"/>
      <c r="E47" s="9">
        <v>100</v>
      </c>
      <c r="F47" s="12"/>
      <c r="G47" s="9">
        <v>4400</v>
      </c>
      <c r="H47" s="3"/>
      <c r="I47" s="12"/>
      <c r="J47" s="9"/>
    </row>
    <row r="48" spans="1:10" ht="16.5" customHeight="1">
      <c r="A48" s="18">
        <v>4</v>
      </c>
      <c r="B48" s="1">
        <v>8</v>
      </c>
      <c r="C48" s="9">
        <v>65</v>
      </c>
      <c r="D48" s="3"/>
      <c r="E48" s="9">
        <v>100</v>
      </c>
      <c r="F48" s="12"/>
      <c r="G48" s="9">
        <v>4700</v>
      </c>
      <c r="H48" s="3"/>
      <c r="I48" s="12"/>
      <c r="J48" s="9"/>
    </row>
    <row r="49" spans="1:10" ht="16.5" customHeight="1">
      <c r="A49" s="18">
        <v>4</v>
      </c>
      <c r="B49" s="1">
        <v>9</v>
      </c>
      <c r="C49" s="9">
        <v>65</v>
      </c>
      <c r="D49" s="3"/>
      <c r="E49" s="9">
        <v>100</v>
      </c>
      <c r="F49" s="12"/>
      <c r="G49" s="9">
        <v>4100</v>
      </c>
      <c r="H49" s="3"/>
      <c r="I49" s="12"/>
      <c r="J49" s="9"/>
    </row>
    <row r="50" spans="1:10" ht="16.5" customHeight="1">
      <c r="A50" s="18">
        <v>4</v>
      </c>
      <c r="B50" s="1">
        <v>10</v>
      </c>
      <c r="C50" s="9">
        <v>65</v>
      </c>
      <c r="D50" s="3"/>
      <c r="E50" s="9">
        <v>100</v>
      </c>
      <c r="F50" s="12"/>
      <c r="G50" s="9">
        <v>2900</v>
      </c>
      <c r="H50" s="3"/>
      <c r="I50" s="12"/>
      <c r="J50" s="9"/>
    </row>
    <row r="51" spans="1:10" ht="16.5" customHeight="1">
      <c r="A51" s="18">
        <v>4</v>
      </c>
      <c r="B51" s="1">
        <v>11</v>
      </c>
      <c r="C51" s="9">
        <v>65</v>
      </c>
      <c r="D51" s="3"/>
      <c r="E51" s="9">
        <v>100</v>
      </c>
      <c r="F51" s="12"/>
      <c r="G51" s="9">
        <v>3100</v>
      </c>
      <c r="H51" s="3"/>
      <c r="I51" s="12"/>
      <c r="J51" s="9"/>
    </row>
    <row r="52" spans="1:10" ht="16.5" customHeight="1">
      <c r="A52" s="18">
        <v>4</v>
      </c>
      <c r="B52" s="1">
        <v>12</v>
      </c>
      <c r="C52" s="9">
        <v>65</v>
      </c>
      <c r="D52" s="3"/>
      <c r="E52" s="9">
        <v>100</v>
      </c>
      <c r="F52" s="12"/>
      <c r="G52" s="9">
        <v>4000</v>
      </c>
      <c r="H52" s="3"/>
      <c r="I52" s="12"/>
      <c r="J52" s="9"/>
    </row>
    <row r="53" spans="1:10" ht="16.5" customHeight="1">
      <c r="A53" s="1">
        <v>5</v>
      </c>
      <c r="B53" s="1">
        <v>1</v>
      </c>
      <c r="C53" s="9">
        <v>65</v>
      </c>
      <c r="D53" s="3"/>
      <c r="E53" s="9">
        <v>100</v>
      </c>
      <c r="F53" s="12"/>
      <c r="G53" s="9">
        <v>3900</v>
      </c>
      <c r="H53" s="3"/>
      <c r="I53" s="12"/>
      <c r="J53" s="9"/>
    </row>
    <row r="54" spans="1:10" ht="16.5" customHeight="1">
      <c r="A54" s="1">
        <v>5</v>
      </c>
      <c r="B54" s="1">
        <v>2</v>
      </c>
      <c r="C54" s="9">
        <v>65</v>
      </c>
      <c r="D54" s="3"/>
      <c r="E54" s="9">
        <v>100</v>
      </c>
      <c r="F54" s="12"/>
      <c r="G54" s="9">
        <v>3700</v>
      </c>
      <c r="H54" s="3"/>
      <c r="I54" s="12"/>
      <c r="J54" s="9"/>
    </row>
    <row r="55" spans="1:10" ht="16.5" customHeight="1">
      <c r="A55" s="1">
        <v>5</v>
      </c>
      <c r="B55" s="1">
        <v>3</v>
      </c>
      <c r="C55" s="9">
        <v>65</v>
      </c>
      <c r="D55" s="3"/>
      <c r="E55" s="9">
        <v>100</v>
      </c>
      <c r="F55" s="12"/>
      <c r="G55" s="19">
        <v>2500</v>
      </c>
      <c r="H55" s="3"/>
      <c r="I55" s="12"/>
      <c r="J55" s="9"/>
    </row>
    <row r="56" spans="8:10" ht="22.5" customHeight="1" thickBot="1">
      <c r="H56" s="21" t="s">
        <v>33</v>
      </c>
      <c r="I56" s="21"/>
      <c r="J56" s="14"/>
    </row>
    <row r="57" spans="8:10" ht="22.5" customHeight="1" thickBot="1">
      <c r="H57" s="22" t="s">
        <v>50</v>
      </c>
      <c r="I57" s="23"/>
      <c r="J57" s="15"/>
    </row>
    <row r="58" spans="9:10" ht="14.25">
      <c r="I58" s="13"/>
      <c r="J58" s="16" t="s">
        <v>35</v>
      </c>
    </row>
    <row r="59" ht="13.5">
      <c r="A59" s="7" t="s">
        <v>4</v>
      </c>
    </row>
    <row r="60" spans="1:11" ht="58.5" customHeight="1">
      <c r="A60" s="24" t="s">
        <v>51</v>
      </c>
      <c r="B60" s="24"/>
      <c r="C60" s="24"/>
      <c r="D60" s="24"/>
      <c r="E60" s="24"/>
      <c r="F60" s="24"/>
      <c r="G60" s="24"/>
      <c r="H60" s="24"/>
      <c r="I60" s="24"/>
      <c r="J60" s="24"/>
      <c r="K60" s="24"/>
    </row>
    <row r="62" spans="1:8" ht="13.5">
      <c r="A62" s="17" t="s">
        <v>38</v>
      </c>
      <c r="B62" s="5"/>
      <c r="C62" s="4"/>
      <c r="D62" s="4"/>
      <c r="E62" s="4"/>
      <c r="F62" s="4"/>
      <c r="G62" s="4"/>
      <c r="H62" s="4"/>
    </row>
    <row r="63" spans="1:10" ht="15" customHeight="1">
      <c r="A63" s="25" t="s">
        <v>14</v>
      </c>
      <c r="B63" s="26"/>
      <c r="C63" s="29" t="s">
        <v>2</v>
      </c>
      <c r="D63" s="29"/>
      <c r="E63" s="29"/>
      <c r="F63" s="29"/>
      <c r="G63" s="29" t="s">
        <v>3</v>
      </c>
      <c r="H63" s="29"/>
      <c r="I63" s="29"/>
      <c r="J63" s="30" t="s">
        <v>7</v>
      </c>
    </row>
    <row r="64" spans="1:10" ht="27">
      <c r="A64" s="27"/>
      <c r="B64" s="28"/>
      <c r="C64" s="2" t="s">
        <v>13</v>
      </c>
      <c r="D64" s="2" t="s">
        <v>12</v>
      </c>
      <c r="E64" s="2" t="s">
        <v>11</v>
      </c>
      <c r="F64" s="2" t="s">
        <v>10</v>
      </c>
      <c r="G64" s="2" t="s">
        <v>8</v>
      </c>
      <c r="H64" s="2" t="s">
        <v>34</v>
      </c>
      <c r="I64" s="2" t="s">
        <v>9</v>
      </c>
      <c r="J64" s="31"/>
    </row>
    <row r="65" spans="1:10" ht="24">
      <c r="A65" s="6" t="s">
        <v>0</v>
      </c>
      <c r="B65" s="6" t="s">
        <v>1</v>
      </c>
      <c r="C65" s="10" t="s">
        <v>16</v>
      </c>
      <c r="D65" s="10" t="s">
        <v>17</v>
      </c>
      <c r="E65" s="11" t="s">
        <v>18</v>
      </c>
      <c r="F65" s="10" t="s">
        <v>19</v>
      </c>
      <c r="G65" s="11" t="s">
        <v>20</v>
      </c>
      <c r="H65" s="11" t="s">
        <v>21</v>
      </c>
      <c r="I65" s="11" t="s">
        <v>22</v>
      </c>
      <c r="J65" s="10" t="s">
        <v>23</v>
      </c>
    </row>
    <row r="66" spans="1:10" ht="16.5" customHeight="1">
      <c r="A66" s="18">
        <v>3</v>
      </c>
      <c r="B66" s="1">
        <v>10</v>
      </c>
      <c r="C66" s="9">
        <v>43</v>
      </c>
      <c r="D66" s="3"/>
      <c r="E66" s="9">
        <v>100</v>
      </c>
      <c r="F66" s="12"/>
      <c r="G66" s="9">
        <v>1700</v>
      </c>
      <c r="H66" s="3"/>
      <c r="I66" s="12"/>
      <c r="J66" s="9"/>
    </row>
    <row r="67" spans="1:10" ht="16.5" customHeight="1">
      <c r="A67" s="18">
        <v>3</v>
      </c>
      <c r="B67" s="1">
        <v>11</v>
      </c>
      <c r="C67" s="9">
        <v>43</v>
      </c>
      <c r="D67" s="3"/>
      <c r="E67" s="9">
        <v>100</v>
      </c>
      <c r="F67" s="12"/>
      <c r="G67" s="9">
        <v>1900</v>
      </c>
      <c r="H67" s="3"/>
      <c r="I67" s="12"/>
      <c r="J67" s="9"/>
    </row>
    <row r="68" spans="1:10" ht="16.5" customHeight="1">
      <c r="A68" s="18">
        <v>3</v>
      </c>
      <c r="B68" s="1">
        <v>12</v>
      </c>
      <c r="C68" s="9">
        <v>43</v>
      </c>
      <c r="D68" s="3"/>
      <c r="E68" s="9">
        <v>100</v>
      </c>
      <c r="F68" s="12"/>
      <c r="G68" s="9">
        <v>2900</v>
      </c>
      <c r="H68" s="3"/>
      <c r="I68" s="12"/>
      <c r="J68" s="9"/>
    </row>
    <row r="69" spans="1:10" ht="16.5" customHeight="1">
      <c r="A69" s="18">
        <v>4</v>
      </c>
      <c r="B69" s="1">
        <v>1</v>
      </c>
      <c r="C69" s="9">
        <v>43</v>
      </c>
      <c r="D69" s="3"/>
      <c r="E69" s="9">
        <v>100</v>
      </c>
      <c r="F69" s="12"/>
      <c r="G69" s="9">
        <v>3100</v>
      </c>
      <c r="H69" s="3"/>
      <c r="I69" s="12"/>
      <c r="J69" s="9"/>
    </row>
    <row r="70" spans="1:10" ht="16.5" customHeight="1">
      <c r="A70" s="18">
        <v>4</v>
      </c>
      <c r="B70" s="1">
        <v>2</v>
      </c>
      <c r="C70" s="9">
        <v>43</v>
      </c>
      <c r="D70" s="3"/>
      <c r="E70" s="9">
        <v>100</v>
      </c>
      <c r="F70" s="12"/>
      <c r="G70" s="9">
        <v>2700</v>
      </c>
      <c r="H70" s="3"/>
      <c r="I70" s="12"/>
      <c r="J70" s="9"/>
    </row>
    <row r="71" spans="1:10" ht="16.5" customHeight="1">
      <c r="A71" s="18">
        <v>4</v>
      </c>
      <c r="B71" s="1">
        <v>3</v>
      </c>
      <c r="C71" s="9">
        <v>43</v>
      </c>
      <c r="D71" s="3"/>
      <c r="E71" s="9">
        <v>100</v>
      </c>
      <c r="F71" s="12"/>
      <c r="G71" s="9">
        <v>1500</v>
      </c>
      <c r="H71" s="3"/>
      <c r="I71" s="12"/>
      <c r="J71" s="9"/>
    </row>
    <row r="72" spans="1:10" ht="16.5" customHeight="1">
      <c r="A72" s="18">
        <v>4</v>
      </c>
      <c r="B72" s="1">
        <v>4</v>
      </c>
      <c r="C72" s="9">
        <v>43</v>
      </c>
      <c r="D72" s="3"/>
      <c r="E72" s="9">
        <v>100</v>
      </c>
      <c r="F72" s="12"/>
      <c r="G72" s="9">
        <v>1100</v>
      </c>
      <c r="H72" s="3"/>
      <c r="I72" s="12"/>
      <c r="J72" s="9"/>
    </row>
    <row r="73" spans="1:10" ht="16.5" customHeight="1">
      <c r="A73" s="18">
        <v>4</v>
      </c>
      <c r="B73" s="1">
        <v>5</v>
      </c>
      <c r="C73" s="9">
        <v>43</v>
      </c>
      <c r="D73" s="3"/>
      <c r="E73" s="9">
        <v>100</v>
      </c>
      <c r="F73" s="12"/>
      <c r="G73" s="9">
        <v>1100</v>
      </c>
      <c r="H73" s="3"/>
      <c r="I73" s="12"/>
      <c r="J73" s="9"/>
    </row>
    <row r="74" spans="1:10" ht="16.5" customHeight="1">
      <c r="A74" s="18">
        <v>4</v>
      </c>
      <c r="B74" s="1">
        <v>6</v>
      </c>
      <c r="C74" s="9">
        <v>43</v>
      </c>
      <c r="D74" s="3"/>
      <c r="E74" s="9">
        <v>100</v>
      </c>
      <c r="F74" s="12"/>
      <c r="G74" s="9">
        <v>1900</v>
      </c>
      <c r="H74" s="3"/>
      <c r="I74" s="12"/>
      <c r="J74" s="9"/>
    </row>
    <row r="75" spans="1:10" ht="16.5" customHeight="1">
      <c r="A75" s="18">
        <v>4</v>
      </c>
      <c r="B75" s="1">
        <v>7</v>
      </c>
      <c r="C75" s="9">
        <v>43</v>
      </c>
      <c r="D75" s="3"/>
      <c r="E75" s="9">
        <v>100</v>
      </c>
      <c r="F75" s="12"/>
      <c r="G75" s="9">
        <v>3700</v>
      </c>
      <c r="H75" s="3"/>
      <c r="I75" s="12"/>
      <c r="J75" s="9"/>
    </row>
    <row r="76" spans="1:10" ht="16.5" customHeight="1">
      <c r="A76" s="18">
        <v>4</v>
      </c>
      <c r="B76" s="1">
        <v>8</v>
      </c>
      <c r="C76" s="9">
        <v>43</v>
      </c>
      <c r="D76" s="3"/>
      <c r="E76" s="9">
        <v>100</v>
      </c>
      <c r="F76" s="12"/>
      <c r="G76" s="9">
        <v>4100</v>
      </c>
      <c r="H76" s="3"/>
      <c r="I76" s="12"/>
      <c r="J76" s="9"/>
    </row>
    <row r="77" spans="1:10" ht="16.5" customHeight="1">
      <c r="A77" s="18">
        <v>4</v>
      </c>
      <c r="B77" s="1">
        <v>9</v>
      </c>
      <c r="C77" s="9">
        <v>43</v>
      </c>
      <c r="D77" s="3"/>
      <c r="E77" s="9">
        <v>100</v>
      </c>
      <c r="F77" s="12"/>
      <c r="G77" s="9">
        <v>2600</v>
      </c>
      <c r="H77" s="3"/>
      <c r="I77" s="12"/>
      <c r="J77" s="9"/>
    </row>
    <row r="78" spans="1:10" ht="16.5" customHeight="1">
      <c r="A78" s="18">
        <v>4</v>
      </c>
      <c r="B78" s="1">
        <v>10</v>
      </c>
      <c r="C78" s="9">
        <v>43</v>
      </c>
      <c r="D78" s="3"/>
      <c r="E78" s="9">
        <v>100</v>
      </c>
      <c r="F78" s="12"/>
      <c r="G78" s="9">
        <v>1700</v>
      </c>
      <c r="H78" s="3"/>
      <c r="I78" s="12"/>
      <c r="J78" s="9"/>
    </row>
    <row r="79" spans="1:10" ht="16.5" customHeight="1">
      <c r="A79" s="18">
        <v>4</v>
      </c>
      <c r="B79" s="1">
        <v>11</v>
      </c>
      <c r="C79" s="9">
        <v>43</v>
      </c>
      <c r="D79" s="3"/>
      <c r="E79" s="9">
        <v>100</v>
      </c>
      <c r="F79" s="12"/>
      <c r="G79" s="9">
        <v>1900</v>
      </c>
      <c r="H79" s="3"/>
      <c r="I79" s="12"/>
      <c r="J79" s="9"/>
    </row>
    <row r="80" spans="1:10" ht="16.5" customHeight="1">
      <c r="A80" s="18">
        <v>4</v>
      </c>
      <c r="B80" s="1">
        <v>12</v>
      </c>
      <c r="C80" s="9">
        <v>43</v>
      </c>
      <c r="D80" s="3"/>
      <c r="E80" s="9">
        <v>100</v>
      </c>
      <c r="F80" s="12"/>
      <c r="G80" s="9">
        <v>2900</v>
      </c>
      <c r="H80" s="3"/>
      <c r="I80" s="12"/>
      <c r="J80" s="9"/>
    </row>
    <row r="81" spans="1:10" ht="16.5" customHeight="1">
      <c r="A81" s="1">
        <v>5</v>
      </c>
      <c r="B81" s="1">
        <v>1</v>
      </c>
      <c r="C81" s="9">
        <v>43</v>
      </c>
      <c r="D81" s="3"/>
      <c r="E81" s="9">
        <v>100</v>
      </c>
      <c r="F81" s="12"/>
      <c r="G81" s="9">
        <v>3100</v>
      </c>
      <c r="H81" s="3"/>
      <c r="I81" s="12"/>
      <c r="J81" s="9"/>
    </row>
    <row r="82" spans="1:10" ht="16.5" customHeight="1">
      <c r="A82" s="1">
        <v>5</v>
      </c>
      <c r="B82" s="1">
        <v>2</v>
      </c>
      <c r="C82" s="9">
        <v>43</v>
      </c>
      <c r="D82" s="3"/>
      <c r="E82" s="9">
        <v>100</v>
      </c>
      <c r="F82" s="12"/>
      <c r="G82" s="9">
        <v>2700</v>
      </c>
      <c r="H82" s="3"/>
      <c r="I82" s="12"/>
      <c r="J82" s="9"/>
    </row>
    <row r="83" spans="1:10" ht="16.5" customHeight="1">
      <c r="A83" s="1">
        <v>5</v>
      </c>
      <c r="B83" s="1">
        <v>3</v>
      </c>
      <c r="C83" s="9">
        <v>43</v>
      </c>
      <c r="D83" s="3"/>
      <c r="E83" s="9">
        <v>100</v>
      </c>
      <c r="F83" s="12"/>
      <c r="G83" s="9">
        <v>1500</v>
      </c>
      <c r="H83" s="3"/>
      <c r="I83" s="12"/>
      <c r="J83" s="9"/>
    </row>
    <row r="84" spans="8:10" ht="22.5" customHeight="1" thickBot="1">
      <c r="H84" s="21" t="s">
        <v>33</v>
      </c>
      <c r="I84" s="21"/>
      <c r="J84" s="14"/>
    </row>
    <row r="85" spans="8:10" ht="22.5" customHeight="1" thickBot="1">
      <c r="H85" s="22" t="s">
        <v>50</v>
      </c>
      <c r="I85" s="23"/>
      <c r="J85" s="15"/>
    </row>
    <row r="86" spans="9:10" ht="14.25">
      <c r="I86" s="13"/>
      <c r="J86" s="16" t="s">
        <v>35</v>
      </c>
    </row>
    <row r="87" ht="13.5">
      <c r="A87" s="7" t="s">
        <v>4</v>
      </c>
    </row>
    <row r="88" spans="1:11" ht="58.5" customHeight="1">
      <c r="A88" s="24" t="s">
        <v>51</v>
      </c>
      <c r="B88" s="24"/>
      <c r="C88" s="24"/>
      <c r="D88" s="24"/>
      <c r="E88" s="24"/>
      <c r="F88" s="24"/>
      <c r="G88" s="24"/>
      <c r="H88" s="24"/>
      <c r="I88" s="24"/>
      <c r="J88" s="24"/>
      <c r="K88" s="24"/>
    </row>
    <row r="90" spans="1:8" ht="13.5">
      <c r="A90" s="17" t="s">
        <v>39</v>
      </c>
      <c r="B90" s="5"/>
      <c r="C90" s="4"/>
      <c r="D90" s="4"/>
      <c r="E90" s="4"/>
      <c r="F90" s="4"/>
      <c r="G90" s="4"/>
      <c r="H90" s="4"/>
    </row>
    <row r="91" spans="1:10" ht="15" customHeight="1">
      <c r="A91" s="25" t="s">
        <v>14</v>
      </c>
      <c r="B91" s="26"/>
      <c r="C91" s="29" t="s">
        <v>2</v>
      </c>
      <c r="D91" s="29"/>
      <c r="E91" s="29"/>
      <c r="F91" s="29"/>
      <c r="G91" s="29" t="s">
        <v>3</v>
      </c>
      <c r="H91" s="29"/>
      <c r="I91" s="29"/>
      <c r="J91" s="30" t="s">
        <v>7</v>
      </c>
    </row>
    <row r="92" spans="1:10" ht="27">
      <c r="A92" s="27"/>
      <c r="B92" s="28"/>
      <c r="C92" s="2" t="s">
        <v>13</v>
      </c>
      <c r="D92" s="2" t="s">
        <v>12</v>
      </c>
      <c r="E92" s="2" t="s">
        <v>11</v>
      </c>
      <c r="F92" s="2" t="s">
        <v>10</v>
      </c>
      <c r="G92" s="2" t="s">
        <v>8</v>
      </c>
      <c r="H92" s="2" t="s">
        <v>34</v>
      </c>
      <c r="I92" s="2" t="s">
        <v>9</v>
      </c>
      <c r="J92" s="31"/>
    </row>
    <row r="93" spans="1:10" ht="24">
      <c r="A93" s="6" t="s">
        <v>0</v>
      </c>
      <c r="B93" s="6" t="s">
        <v>1</v>
      </c>
      <c r="C93" s="10" t="s">
        <v>16</v>
      </c>
      <c r="D93" s="10" t="s">
        <v>17</v>
      </c>
      <c r="E93" s="11" t="s">
        <v>18</v>
      </c>
      <c r="F93" s="10" t="s">
        <v>19</v>
      </c>
      <c r="G93" s="11" t="s">
        <v>20</v>
      </c>
      <c r="H93" s="11" t="s">
        <v>21</v>
      </c>
      <c r="I93" s="11" t="s">
        <v>22</v>
      </c>
      <c r="J93" s="10" t="s">
        <v>23</v>
      </c>
    </row>
    <row r="94" spans="1:10" ht="16.5" customHeight="1">
      <c r="A94" s="18">
        <v>3</v>
      </c>
      <c r="B94" s="1">
        <v>10</v>
      </c>
      <c r="C94" s="9">
        <v>42</v>
      </c>
      <c r="D94" s="3"/>
      <c r="E94" s="9">
        <v>100</v>
      </c>
      <c r="F94" s="12"/>
      <c r="G94" s="9">
        <v>3500</v>
      </c>
      <c r="H94" s="3"/>
      <c r="I94" s="12"/>
      <c r="J94" s="9"/>
    </row>
    <row r="95" spans="1:10" ht="16.5" customHeight="1">
      <c r="A95" s="18">
        <v>3</v>
      </c>
      <c r="B95" s="1">
        <v>11</v>
      </c>
      <c r="C95" s="9">
        <v>42</v>
      </c>
      <c r="D95" s="3"/>
      <c r="E95" s="9">
        <v>100</v>
      </c>
      <c r="F95" s="12"/>
      <c r="G95" s="9">
        <v>3500</v>
      </c>
      <c r="H95" s="3"/>
      <c r="I95" s="12"/>
      <c r="J95" s="9"/>
    </row>
    <row r="96" spans="1:10" ht="16.5" customHeight="1">
      <c r="A96" s="18">
        <v>3</v>
      </c>
      <c r="B96" s="1">
        <v>12</v>
      </c>
      <c r="C96" s="9">
        <v>42</v>
      </c>
      <c r="D96" s="3"/>
      <c r="E96" s="9">
        <v>100</v>
      </c>
      <c r="F96" s="12"/>
      <c r="G96" s="9">
        <v>4200</v>
      </c>
      <c r="H96" s="3"/>
      <c r="I96" s="12"/>
      <c r="J96" s="9"/>
    </row>
    <row r="97" spans="1:10" ht="16.5" customHeight="1">
      <c r="A97" s="18">
        <v>4</v>
      </c>
      <c r="B97" s="1">
        <v>1</v>
      </c>
      <c r="C97" s="9">
        <v>42</v>
      </c>
      <c r="D97" s="3"/>
      <c r="E97" s="9">
        <v>100</v>
      </c>
      <c r="F97" s="12"/>
      <c r="G97" s="9">
        <v>4200</v>
      </c>
      <c r="H97" s="3"/>
      <c r="I97" s="12"/>
      <c r="J97" s="9"/>
    </row>
    <row r="98" spans="1:10" ht="16.5" customHeight="1">
      <c r="A98" s="18">
        <v>4</v>
      </c>
      <c r="B98" s="1">
        <v>2</v>
      </c>
      <c r="C98" s="9">
        <v>42</v>
      </c>
      <c r="D98" s="3"/>
      <c r="E98" s="9">
        <v>100</v>
      </c>
      <c r="F98" s="12"/>
      <c r="G98" s="9">
        <v>3800</v>
      </c>
      <c r="H98" s="3"/>
      <c r="I98" s="12"/>
      <c r="J98" s="9"/>
    </row>
    <row r="99" spans="1:10" ht="16.5" customHeight="1">
      <c r="A99" s="18">
        <v>4</v>
      </c>
      <c r="B99" s="1">
        <v>3</v>
      </c>
      <c r="C99" s="9">
        <v>42</v>
      </c>
      <c r="D99" s="3"/>
      <c r="E99" s="9">
        <v>100</v>
      </c>
      <c r="F99" s="12"/>
      <c r="G99" s="9">
        <v>2900</v>
      </c>
      <c r="H99" s="3"/>
      <c r="I99" s="12"/>
      <c r="J99" s="9"/>
    </row>
    <row r="100" spans="1:10" ht="16.5" customHeight="1">
      <c r="A100" s="18">
        <v>4</v>
      </c>
      <c r="B100" s="1">
        <v>4</v>
      </c>
      <c r="C100" s="9">
        <v>42</v>
      </c>
      <c r="D100" s="3"/>
      <c r="E100" s="9">
        <v>100</v>
      </c>
      <c r="F100" s="12"/>
      <c r="G100" s="9">
        <v>2100</v>
      </c>
      <c r="H100" s="3"/>
      <c r="I100" s="12"/>
      <c r="J100" s="9"/>
    </row>
    <row r="101" spans="1:10" ht="16.5" customHeight="1">
      <c r="A101" s="18">
        <v>4</v>
      </c>
      <c r="B101" s="1">
        <v>5</v>
      </c>
      <c r="C101" s="9">
        <v>42</v>
      </c>
      <c r="D101" s="3"/>
      <c r="E101" s="9">
        <v>100</v>
      </c>
      <c r="F101" s="12"/>
      <c r="G101" s="9">
        <v>1900</v>
      </c>
      <c r="H101" s="3"/>
      <c r="I101" s="12"/>
      <c r="J101" s="9"/>
    </row>
    <row r="102" spans="1:10" ht="16.5" customHeight="1">
      <c r="A102" s="18">
        <v>4</v>
      </c>
      <c r="B102" s="1">
        <v>6</v>
      </c>
      <c r="C102" s="9">
        <v>42</v>
      </c>
      <c r="D102" s="3"/>
      <c r="E102" s="9">
        <v>100</v>
      </c>
      <c r="F102" s="12"/>
      <c r="G102" s="9">
        <v>2900</v>
      </c>
      <c r="H102" s="3"/>
      <c r="I102" s="12"/>
      <c r="J102" s="9"/>
    </row>
    <row r="103" spans="1:10" ht="16.5" customHeight="1">
      <c r="A103" s="18">
        <v>4</v>
      </c>
      <c r="B103" s="1">
        <v>7</v>
      </c>
      <c r="C103" s="9">
        <v>42</v>
      </c>
      <c r="D103" s="3"/>
      <c r="E103" s="9">
        <v>100</v>
      </c>
      <c r="F103" s="12"/>
      <c r="G103" s="9">
        <v>3700</v>
      </c>
      <c r="H103" s="3"/>
      <c r="I103" s="12"/>
      <c r="J103" s="9"/>
    </row>
    <row r="104" spans="1:10" ht="16.5" customHeight="1">
      <c r="A104" s="18">
        <v>4</v>
      </c>
      <c r="B104" s="1">
        <v>8</v>
      </c>
      <c r="C104" s="9">
        <v>42</v>
      </c>
      <c r="D104" s="3"/>
      <c r="E104" s="9">
        <v>100</v>
      </c>
      <c r="F104" s="12"/>
      <c r="G104" s="9">
        <v>1800</v>
      </c>
      <c r="H104" s="3"/>
      <c r="I104" s="12"/>
      <c r="J104" s="9"/>
    </row>
    <row r="105" spans="1:10" ht="16.5" customHeight="1">
      <c r="A105" s="18">
        <v>4</v>
      </c>
      <c r="B105" s="1">
        <v>9</v>
      </c>
      <c r="C105" s="9">
        <v>42</v>
      </c>
      <c r="D105" s="3"/>
      <c r="E105" s="9">
        <v>100</v>
      </c>
      <c r="F105" s="12"/>
      <c r="G105" s="9">
        <v>3700</v>
      </c>
      <c r="H105" s="3"/>
      <c r="I105" s="12"/>
      <c r="J105" s="9"/>
    </row>
    <row r="106" spans="1:10" ht="16.5" customHeight="1">
      <c r="A106" s="18">
        <v>4</v>
      </c>
      <c r="B106" s="1">
        <v>10</v>
      </c>
      <c r="C106" s="9">
        <v>42</v>
      </c>
      <c r="D106" s="3"/>
      <c r="E106" s="9">
        <v>100</v>
      </c>
      <c r="F106" s="12"/>
      <c r="G106" s="9">
        <v>3500</v>
      </c>
      <c r="H106" s="3"/>
      <c r="I106" s="12"/>
      <c r="J106" s="9"/>
    </row>
    <row r="107" spans="1:10" ht="16.5" customHeight="1">
      <c r="A107" s="18">
        <v>4</v>
      </c>
      <c r="B107" s="1">
        <v>11</v>
      </c>
      <c r="C107" s="9">
        <v>42</v>
      </c>
      <c r="D107" s="3"/>
      <c r="E107" s="9">
        <v>100</v>
      </c>
      <c r="F107" s="12"/>
      <c r="G107" s="9">
        <v>3500</v>
      </c>
      <c r="H107" s="3"/>
      <c r="I107" s="12"/>
      <c r="J107" s="9"/>
    </row>
    <row r="108" spans="1:10" ht="16.5" customHeight="1">
      <c r="A108" s="18">
        <v>4</v>
      </c>
      <c r="B108" s="1">
        <v>12</v>
      </c>
      <c r="C108" s="9">
        <v>42</v>
      </c>
      <c r="D108" s="3"/>
      <c r="E108" s="9">
        <v>100</v>
      </c>
      <c r="F108" s="12"/>
      <c r="G108" s="9">
        <v>4200</v>
      </c>
      <c r="H108" s="3"/>
      <c r="I108" s="12"/>
      <c r="J108" s="9"/>
    </row>
    <row r="109" spans="1:10" ht="16.5" customHeight="1">
      <c r="A109" s="1">
        <v>5</v>
      </c>
      <c r="B109" s="1">
        <v>1</v>
      </c>
      <c r="C109" s="9">
        <v>42</v>
      </c>
      <c r="D109" s="3"/>
      <c r="E109" s="9">
        <v>100</v>
      </c>
      <c r="F109" s="12"/>
      <c r="G109" s="9">
        <v>4200</v>
      </c>
      <c r="H109" s="3"/>
      <c r="I109" s="12"/>
      <c r="J109" s="9"/>
    </row>
    <row r="110" spans="1:10" ht="16.5" customHeight="1">
      <c r="A110" s="1">
        <v>5</v>
      </c>
      <c r="B110" s="1">
        <v>2</v>
      </c>
      <c r="C110" s="9">
        <v>42</v>
      </c>
      <c r="D110" s="3"/>
      <c r="E110" s="9">
        <v>100</v>
      </c>
      <c r="F110" s="12"/>
      <c r="G110" s="9">
        <v>3800</v>
      </c>
      <c r="H110" s="3"/>
      <c r="I110" s="12"/>
      <c r="J110" s="9"/>
    </row>
    <row r="111" spans="1:10" ht="16.5" customHeight="1">
      <c r="A111" s="1">
        <v>5</v>
      </c>
      <c r="B111" s="1">
        <v>3</v>
      </c>
      <c r="C111" s="9">
        <v>42</v>
      </c>
      <c r="D111" s="3"/>
      <c r="E111" s="9">
        <v>100</v>
      </c>
      <c r="F111" s="12"/>
      <c r="G111" s="9">
        <v>2900</v>
      </c>
      <c r="H111" s="3"/>
      <c r="I111" s="12"/>
      <c r="J111" s="9"/>
    </row>
    <row r="112" spans="8:10" ht="22.5" customHeight="1" thickBot="1">
      <c r="H112" s="21" t="s">
        <v>33</v>
      </c>
      <c r="I112" s="21"/>
      <c r="J112" s="14"/>
    </row>
    <row r="113" spans="8:10" ht="22.5" customHeight="1" thickBot="1">
      <c r="H113" s="22" t="s">
        <v>50</v>
      </c>
      <c r="I113" s="23"/>
      <c r="J113" s="15"/>
    </row>
    <row r="114" spans="9:10" ht="14.25">
      <c r="I114" s="13"/>
      <c r="J114" s="16" t="s">
        <v>35</v>
      </c>
    </row>
    <row r="115" ht="13.5">
      <c r="A115" s="7" t="s">
        <v>4</v>
      </c>
    </row>
    <row r="116" spans="1:11" ht="58.5" customHeight="1">
      <c r="A116" s="24" t="s">
        <v>51</v>
      </c>
      <c r="B116" s="24"/>
      <c r="C116" s="24"/>
      <c r="D116" s="24"/>
      <c r="E116" s="24"/>
      <c r="F116" s="24"/>
      <c r="G116" s="24"/>
      <c r="H116" s="24"/>
      <c r="I116" s="24"/>
      <c r="J116" s="24"/>
      <c r="K116" s="24"/>
    </row>
    <row r="118" spans="1:8" ht="13.5">
      <c r="A118" s="17" t="s">
        <v>47</v>
      </c>
      <c r="B118" s="5"/>
      <c r="C118" s="4"/>
      <c r="D118" s="4"/>
      <c r="E118" s="4"/>
      <c r="F118" s="4"/>
      <c r="G118" s="4"/>
      <c r="H118" s="4"/>
    </row>
    <row r="119" spans="1:10" ht="15" customHeight="1">
      <c r="A119" s="25" t="s">
        <v>14</v>
      </c>
      <c r="B119" s="26"/>
      <c r="C119" s="29" t="s">
        <v>2</v>
      </c>
      <c r="D119" s="29"/>
      <c r="E119" s="29"/>
      <c r="F119" s="29"/>
      <c r="G119" s="29" t="s">
        <v>3</v>
      </c>
      <c r="H119" s="29"/>
      <c r="I119" s="29"/>
      <c r="J119" s="30" t="s">
        <v>7</v>
      </c>
    </row>
    <row r="120" spans="1:10" ht="27">
      <c r="A120" s="27"/>
      <c r="B120" s="28"/>
      <c r="C120" s="2" t="s">
        <v>13</v>
      </c>
      <c r="D120" s="2" t="s">
        <v>12</v>
      </c>
      <c r="E120" s="2" t="s">
        <v>11</v>
      </c>
      <c r="F120" s="2" t="s">
        <v>10</v>
      </c>
      <c r="G120" s="2" t="s">
        <v>8</v>
      </c>
      <c r="H120" s="2" t="s">
        <v>34</v>
      </c>
      <c r="I120" s="2" t="s">
        <v>9</v>
      </c>
      <c r="J120" s="31"/>
    </row>
    <row r="121" spans="1:10" ht="24">
      <c r="A121" s="6" t="s">
        <v>0</v>
      </c>
      <c r="B121" s="6" t="s">
        <v>1</v>
      </c>
      <c r="C121" s="10" t="s">
        <v>16</v>
      </c>
      <c r="D121" s="10" t="s">
        <v>17</v>
      </c>
      <c r="E121" s="11" t="s">
        <v>18</v>
      </c>
      <c r="F121" s="10" t="s">
        <v>19</v>
      </c>
      <c r="G121" s="11" t="s">
        <v>20</v>
      </c>
      <c r="H121" s="11" t="s">
        <v>21</v>
      </c>
      <c r="I121" s="11" t="s">
        <v>22</v>
      </c>
      <c r="J121" s="10" t="s">
        <v>23</v>
      </c>
    </row>
    <row r="122" spans="1:10" ht="16.5" customHeight="1">
      <c r="A122" s="18">
        <v>3</v>
      </c>
      <c r="B122" s="1">
        <v>10</v>
      </c>
      <c r="C122" s="9">
        <v>131</v>
      </c>
      <c r="D122" s="3"/>
      <c r="E122" s="9">
        <v>100</v>
      </c>
      <c r="F122" s="12"/>
      <c r="G122" s="9">
        <v>5900</v>
      </c>
      <c r="H122" s="3"/>
      <c r="I122" s="12"/>
      <c r="J122" s="9"/>
    </row>
    <row r="123" spans="1:10" ht="16.5" customHeight="1">
      <c r="A123" s="18">
        <v>3</v>
      </c>
      <c r="B123" s="1">
        <v>11</v>
      </c>
      <c r="C123" s="9">
        <v>131</v>
      </c>
      <c r="D123" s="3"/>
      <c r="E123" s="9">
        <v>100</v>
      </c>
      <c r="F123" s="12"/>
      <c r="G123" s="9">
        <v>7100</v>
      </c>
      <c r="H123" s="3"/>
      <c r="I123" s="12"/>
      <c r="J123" s="9"/>
    </row>
    <row r="124" spans="1:10" ht="16.5" customHeight="1">
      <c r="A124" s="18">
        <v>3</v>
      </c>
      <c r="B124" s="1">
        <v>12</v>
      </c>
      <c r="C124" s="9">
        <v>131</v>
      </c>
      <c r="D124" s="3"/>
      <c r="E124" s="9">
        <v>100</v>
      </c>
      <c r="F124" s="12"/>
      <c r="G124" s="9">
        <v>10900</v>
      </c>
      <c r="H124" s="3"/>
      <c r="I124" s="12"/>
      <c r="J124" s="9"/>
    </row>
    <row r="125" spans="1:10" ht="16.5" customHeight="1">
      <c r="A125" s="18">
        <v>4</v>
      </c>
      <c r="B125" s="1">
        <v>1</v>
      </c>
      <c r="C125" s="9">
        <v>131</v>
      </c>
      <c r="D125" s="3"/>
      <c r="E125" s="9">
        <v>100</v>
      </c>
      <c r="F125" s="12"/>
      <c r="G125" s="9">
        <v>11700</v>
      </c>
      <c r="H125" s="3"/>
      <c r="I125" s="12"/>
      <c r="J125" s="9"/>
    </row>
    <row r="126" spans="1:10" ht="16.5" customHeight="1">
      <c r="A126" s="18">
        <v>4</v>
      </c>
      <c r="B126" s="1">
        <v>2</v>
      </c>
      <c r="C126" s="9">
        <v>131</v>
      </c>
      <c r="D126" s="3"/>
      <c r="E126" s="9">
        <v>100</v>
      </c>
      <c r="F126" s="12"/>
      <c r="G126" s="9">
        <v>11000</v>
      </c>
      <c r="H126" s="3"/>
      <c r="I126" s="12"/>
      <c r="J126" s="9"/>
    </row>
    <row r="127" spans="1:10" ht="16.5" customHeight="1">
      <c r="A127" s="18">
        <v>4</v>
      </c>
      <c r="B127" s="1">
        <v>3</v>
      </c>
      <c r="C127" s="9">
        <v>131</v>
      </c>
      <c r="D127" s="3"/>
      <c r="E127" s="9">
        <v>100</v>
      </c>
      <c r="F127" s="12"/>
      <c r="G127" s="9">
        <v>8300</v>
      </c>
      <c r="H127" s="3"/>
      <c r="I127" s="12"/>
      <c r="J127" s="9"/>
    </row>
    <row r="128" spans="1:10" ht="16.5" customHeight="1">
      <c r="A128" s="18">
        <v>4</v>
      </c>
      <c r="B128" s="1">
        <v>4</v>
      </c>
      <c r="C128" s="9">
        <v>131</v>
      </c>
      <c r="D128" s="3"/>
      <c r="E128" s="9">
        <v>100</v>
      </c>
      <c r="F128" s="12"/>
      <c r="G128" s="9">
        <v>5300</v>
      </c>
      <c r="H128" s="3"/>
      <c r="I128" s="12"/>
      <c r="J128" s="9"/>
    </row>
    <row r="129" spans="1:10" ht="16.5" customHeight="1">
      <c r="A129" s="18">
        <v>4</v>
      </c>
      <c r="B129" s="1">
        <v>5</v>
      </c>
      <c r="C129" s="9">
        <v>131</v>
      </c>
      <c r="D129" s="3"/>
      <c r="E129" s="9">
        <v>100</v>
      </c>
      <c r="F129" s="12"/>
      <c r="G129" s="9">
        <v>4000</v>
      </c>
      <c r="H129" s="3"/>
      <c r="I129" s="12"/>
      <c r="J129" s="9"/>
    </row>
    <row r="130" spans="1:10" ht="16.5" customHeight="1">
      <c r="A130" s="18">
        <v>4</v>
      </c>
      <c r="B130" s="1">
        <v>6</v>
      </c>
      <c r="C130" s="9">
        <v>131</v>
      </c>
      <c r="D130" s="3"/>
      <c r="E130" s="9">
        <v>100</v>
      </c>
      <c r="F130" s="12"/>
      <c r="G130" s="9">
        <v>7600</v>
      </c>
      <c r="H130" s="3"/>
      <c r="I130" s="12"/>
      <c r="J130" s="9"/>
    </row>
    <row r="131" spans="1:10" ht="16.5" customHeight="1">
      <c r="A131" s="18">
        <v>4</v>
      </c>
      <c r="B131" s="1">
        <v>7</v>
      </c>
      <c r="C131" s="9">
        <v>131</v>
      </c>
      <c r="D131" s="3"/>
      <c r="E131" s="9">
        <v>100</v>
      </c>
      <c r="F131" s="12"/>
      <c r="G131" s="9">
        <v>9500</v>
      </c>
      <c r="H131" s="3"/>
      <c r="I131" s="12"/>
      <c r="J131" s="9"/>
    </row>
    <row r="132" spans="1:10" ht="16.5" customHeight="1">
      <c r="A132" s="18">
        <v>4</v>
      </c>
      <c r="B132" s="1">
        <v>8</v>
      </c>
      <c r="C132" s="9">
        <v>131</v>
      </c>
      <c r="D132" s="3"/>
      <c r="E132" s="9">
        <v>100</v>
      </c>
      <c r="F132" s="12"/>
      <c r="G132" s="9">
        <v>9200</v>
      </c>
      <c r="H132" s="3"/>
      <c r="I132" s="12"/>
      <c r="J132" s="9"/>
    </row>
    <row r="133" spans="1:10" ht="16.5" customHeight="1">
      <c r="A133" s="18">
        <v>4</v>
      </c>
      <c r="B133" s="1">
        <v>9</v>
      </c>
      <c r="C133" s="9">
        <v>131</v>
      </c>
      <c r="D133" s="3"/>
      <c r="E133" s="9">
        <v>100</v>
      </c>
      <c r="F133" s="12"/>
      <c r="G133" s="9">
        <v>8900</v>
      </c>
      <c r="H133" s="3"/>
      <c r="I133" s="12"/>
      <c r="J133" s="9"/>
    </row>
    <row r="134" spans="1:10" ht="16.5" customHeight="1">
      <c r="A134" s="18">
        <v>4</v>
      </c>
      <c r="B134" s="1">
        <v>10</v>
      </c>
      <c r="C134" s="9">
        <v>131</v>
      </c>
      <c r="D134" s="3"/>
      <c r="E134" s="9">
        <v>100</v>
      </c>
      <c r="F134" s="12"/>
      <c r="G134" s="9">
        <v>5900</v>
      </c>
      <c r="H134" s="3"/>
      <c r="I134" s="12"/>
      <c r="J134" s="9"/>
    </row>
    <row r="135" spans="1:10" ht="16.5" customHeight="1">
      <c r="A135" s="18">
        <v>4</v>
      </c>
      <c r="B135" s="1">
        <v>11</v>
      </c>
      <c r="C135" s="9">
        <v>131</v>
      </c>
      <c r="D135" s="3"/>
      <c r="E135" s="9">
        <v>100</v>
      </c>
      <c r="F135" s="12"/>
      <c r="G135" s="9">
        <v>7100</v>
      </c>
      <c r="H135" s="3"/>
      <c r="I135" s="12"/>
      <c r="J135" s="9"/>
    </row>
    <row r="136" spans="1:10" ht="16.5" customHeight="1">
      <c r="A136" s="18">
        <v>4</v>
      </c>
      <c r="B136" s="1">
        <v>12</v>
      </c>
      <c r="C136" s="9">
        <v>131</v>
      </c>
      <c r="D136" s="3"/>
      <c r="E136" s="9">
        <v>100</v>
      </c>
      <c r="F136" s="12"/>
      <c r="G136" s="9">
        <v>10900</v>
      </c>
      <c r="H136" s="3"/>
      <c r="I136" s="12"/>
      <c r="J136" s="9"/>
    </row>
    <row r="137" spans="1:10" ht="16.5" customHeight="1">
      <c r="A137" s="1">
        <v>5</v>
      </c>
      <c r="B137" s="1">
        <v>1</v>
      </c>
      <c r="C137" s="9">
        <v>131</v>
      </c>
      <c r="D137" s="3"/>
      <c r="E137" s="9">
        <v>100</v>
      </c>
      <c r="F137" s="12"/>
      <c r="G137" s="9">
        <v>11700</v>
      </c>
      <c r="H137" s="3"/>
      <c r="I137" s="12"/>
      <c r="J137" s="9"/>
    </row>
    <row r="138" spans="1:10" ht="16.5" customHeight="1">
      <c r="A138" s="1">
        <v>5</v>
      </c>
      <c r="B138" s="1">
        <v>2</v>
      </c>
      <c r="C138" s="9">
        <v>131</v>
      </c>
      <c r="D138" s="3"/>
      <c r="E138" s="9">
        <v>100</v>
      </c>
      <c r="F138" s="12"/>
      <c r="G138" s="9">
        <v>11000</v>
      </c>
      <c r="H138" s="3"/>
      <c r="I138" s="12"/>
      <c r="J138" s="9"/>
    </row>
    <row r="139" spans="1:10" ht="16.5" customHeight="1">
      <c r="A139" s="1">
        <v>5</v>
      </c>
      <c r="B139" s="1">
        <v>3</v>
      </c>
      <c r="C139" s="9">
        <v>131</v>
      </c>
      <c r="D139" s="3"/>
      <c r="E139" s="9">
        <v>100</v>
      </c>
      <c r="F139" s="12"/>
      <c r="G139" s="19">
        <v>8300</v>
      </c>
      <c r="H139" s="3"/>
      <c r="I139" s="12"/>
      <c r="J139" s="9"/>
    </row>
    <row r="140" spans="8:10" ht="22.5" customHeight="1" thickBot="1">
      <c r="H140" s="21" t="s">
        <v>33</v>
      </c>
      <c r="I140" s="21"/>
      <c r="J140" s="14"/>
    </row>
    <row r="141" spans="8:10" ht="22.5" customHeight="1" thickBot="1">
      <c r="H141" s="22" t="s">
        <v>50</v>
      </c>
      <c r="I141" s="23"/>
      <c r="J141" s="15"/>
    </row>
    <row r="142" spans="9:10" ht="14.25">
      <c r="I142" s="13"/>
      <c r="J142" s="16" t="s">
        <v>35</v>
      </c>
    </row>
    <row r="143" ht="13.5">
      <c r="A143" s="7" t="s">
        <v>4</v>
      </c>
    </row>
    <row r="144" spans="1:11" ht="58.5" customHeight="1">
      <c r="A144" s="24" t="s">
        <v>51</v>
      </c>
      <c r="B144" s="24"/>
      <c r="C144" s="24"/>
      <c r="D144" s="24"/>
      <c r="E144" s="24"/>
      <c r="F144" s="24"/>
      <c r="G144" s="24"/>
      <c r="H144" s="24"/>
      <c r="I144" s="24"/>
      <c r="J144" s="24"/>
      <c r="K144" s="24"/>
    </row>
    <row r="146" spans="1:8" ht="13.5">
      <c r="A146" s="17" t="s">
        <v>48</v>
      </c>
      <c r="B146" s="5"/>
      <c r="C146" s="4"/>
      <c r="D146" s="4"/>
      <c r="E146" s="4"/>
      <c r="F146" s="4"/>
      <c r="G146" s="4"/>
      <c r="H146" s="4"/>
    </row>
    <row r="147" spans="1:10" ht="15" customHeight="1">
      <c r="A147" s="25" t="s">
        <v>14</v>
      </c>
      <c r="B147" s="26"/>
      <c r="C147" s="29" t="s">
        <v>2</v>
      </c>
      <c r="D147" s="29"/>
      <c r="E147" s="29"/>
      <c r="F147" s="29"/>
      <c r="G147" s="29" t="s">
        <v>3</v>
      </c>
      <c r="H147" s="29"/>
      <c r="I147" s="29"/>
      <c r="J147" s="30" t="s">
        <v>7</v>
      </c>
    </row>
    <row r="148" spans="1:10" ht="27">
      <c r="A148" s="27"/>
      <c r="B148" s="28"/>
      <c r="C148" s="2" t="s">
        <v>13</v>
      </c>
      <c r="D148" s="2" t="s">
        <v>12</v>
      </c>
      <c r="E148" s="2" t="s">
        <v>11</v>
      </c>
      <c r="F148" s="2" t="s">
        <v>10</v>
      </c>
      <c r="G148" s="2" t="s">
        <v>8</v>
      </c>
      <c r="H148" s="2" t="s">
        <v>34</v>
      </c>
      <c r="I148" s="2" t="s">
        <v>9</v>
      </c>
      <c r="J148" s="31"/>
    </row>
    <row r="149" spans="1:10" ht="24">
      <c r="A149" s="6" t="s">
        <v>0</v>
      </c>
      <c r="B149" s="6" t="s">
        <v>1</v>
      </c>
      <c r="C149" s="10" t="s">
        <v>16</v>
      </c>
      <c r="D149" s="10" t="s">
        <v>17</v>
      </c>
      <c r="E149" s="11" t="s">
        <v>18</v>
      </c>
      <c r="F149" s="10" t="s">
        <v>19</v>
      </c>
      <c r="G149" s="11" t="s">
        <v>20</v>
      </c>
      <c r="H149" s="11" t="s">
        <v>21</v>
      </c>
      <c r="I149" s="11" t="s">
        <v>22</v>
      </c>
      <c r="J149" s="10" t="s">
        <v>23</v>
      </c>
    </row>
    <row r="150" spans="1:10" ht="16.5" customHeight="1">
      <c r="A150" s="18">
        <v>3</v>
      </c>
      <c r="B150" s="1">
        <v>10</v>
      </c>
      <c r="C150" s="9">
        <v>40</v>
      </c>
      <c r="D150" s="3"/>
      <c r="E150" s="9">
        <v>100</v>
      </c>
      <c r="F150" s="12"/>
      <c r="G150" s="9">
        <v>3200</v>
      </c>
      <c r="H150" s="3"/>
      <c r="I150" s="12"/>
      <c r="J150" s="9"/>
    </row>
    <row r="151" spans="1:10" ht="16.5" customHeight="1">
      <c r="A151" s="18">
        <v>3</v>
      </c>
      <c r="B151" s="1">
        <v>11</v>
      </c>
      <c r="C151" s="9">
        <v>40</v>
      </c>
      <c r="D151" s="3"/>
      <c r="E151" s="9">
        <v>100</v>
      </c>
      <c r="F151" s="12"/>
      <c r="G151" s="9">
        <v>3400</v>
      </c>
      <c r="H151" s="3"/>
      <c r="I151" s="12"/>
      <c r="J151" s="9"/>
    </row>
    <row r="152" spans="1:10" ht="16.5" customHeight="1">
      <c r="A152" s="18">
        <v>3</v>
      </c>
      <c r="B152" s="1">
        <v>12</v>
      </c>
      <c r="C152" s="9">
        <v>40</v>
      </c>
      <c r="D152" s="3"/>
      <c r="E152" s="9">
        <v>100</v>
      </c>
      <c r="F152" s="12"/>
      <c r="G152" s="9">
        <v>4300</v>
      </c>
      <c r="H152" s="3"/>
      <c r="I152" s="12"/>
      <c r="J152" s="9"/>
    </row>
    <row r="153" spans="1:10" ht="16.5" customHeight="1">
      <c r="A153" s="18">
        <v>4</v>
      </c>
      <c r="B153" s="1">
        <v>1</v>
      </c>
      <c r="C153" s="9">
        <v>40</v>
      </c>
      <c r="D153" s="3"/>
      <c r="E153" s="9">
        <v>100</v>
      </c>
      <c r="F153" s="12"/>
      <c r="G153" s="9">
        <v>4400</v>
      </c>
      <c r="H153" s="3"/>
      <c r="I153" s="12"/>
      <c r="J153" s="9"/>
    </row>
    <row r="154" spans="1:10" ht="16.5" customHeight="1">
      <c r="A154" s="18">
        <v>4</v>
      </c>
      <c r="B154" s="1">
        <v>2</v>
      </c>
      <c r="C154" s="9">
        <v>40</v>
      </c>
      <c r="D154" s="3"/>
      <c r="E154" s="9">
        <v>100</v>
      </c>
      <c r="F154" s="12"/>
      <c r="G154" s="9">
        <v>3700</v>
      </c>
      <c r="H154" s="3"/>
      <c r="I154" s="12"/>
      <c r="J154" s="9"/>
    </row>
    <row r="155" spans="1:10" ht="16.5" customHeight="1">
      <c r="A155" s="18">
        <v>4</v>
      </c>
      <c r="B155" s="1">
        <v>3</v>
      </c>
      <c r="C155" s="9">
        <v>40</v>
      </c>
      <c r="D155" s="3"/>
      <c r="E155" s="9">
        <v>100</v>
      </c>
      <c r="F155" s="12"/>
      <c r="G155" s="9">
        <v>2800</v>
      </c>
      <c r="H155" s="3"/>
      <c r="I155" s="12"/>
      <c r="J155" s="9"/>
    </row>
    <row r="156" spans="1:10" ht="16.5" customHeight="1">
      <c r="A156" s="18">
        <v>4</v>
      </c>
      <c r="B156" s="1">
        <v>4</v>
      </c>
      <c r="C156" s="9">
        <v>40</v>
      </c>
      <c r="D156" s="3"/>
      <c r="E156" s="9">
        <v>100</v>
      </c>
      <c r="F156" s="12"/>
      <c r="G156" s="9">
        <v>2000</v>
      </c>
      <c r="H156" s="3"/>
      <c r="I156" s="12"/>
      <c r="J156" s="9"/>
    </row>
    <row r="157" spans="1:10" ht="16.5" customHeight="1">
      <c r="A157" s="18">
        <v>4</v>
      </c>
      <c r="B157" s="1">
        <v>5</v>
      </c>
      <c r="C157" s="9">
        <v>40</v>
      </c>
      <c r="D157" s="3"/>
      <c r="E157" s="9">
        <v>100</v>
      </c>
      <c r="F157" s="12"/>
      <c r="G157" s="9">
        <v>1200</v>
      </c>
      <c r="H157" s="3"/>
      <c r="I157" s="12"/>
      <c r="J157" s="9"/>
    </row>
    <row r="158" spans="1:10" ht="16.5" customHeight="1">
      <c r="A158" s="18">
        <v>4</v>
      </c>
      <c r="B158" s="1">
        <v>6</v>
      </c>
      <c r="C158" s="9">
        <v>40</v>
      </c>
      <c r="D158" s="3"/>
      <c r="E158" s="9">
        <v>100</v>
      </c>
      <c r="F158" s="12"/>
      <c r="G158" s="9">
        <v>2700</v>
      </c>
      <c r="H158" s="3"/>
      <c r="I158" s="12"/>
      <c r="J158" s="9"/>
    </row>
    <row r="159" spans="1:10" ht="16.5" customHeight="1">
      <c r="A159" s="18">
        <v>4</v>
      </c>
      <c r="B159" s="1">
        <v>7</v>
      </c>
      <c r="C159" s="9">
        <v>40</v>
      </c>
      <c r="D159" s="3"/>
      <c r="E159" s="9">
        <v>100</v>
      </c>
      <c r="F159" s="12"/>
      <c r="G159" s="9">
        <v>5100</v>
      </c>
      <c r="H159" s="3"/>
      <c r="I159" s="12"/>
      <c r="J159" s="9"/>
    </row>
    <row r="160" spans="1:10" ht="16.5" customHeight="1">
      <c r="A160" s="18">
        <v>4</v>
      </c>
      <c r="B160" s="1">
        <v>8</v>
      </c>
      <c r="C160" s="9">
        <v>40</v>
      </c>
      <c r="D160" s="3"/>
      <c r="E160" s="9">
        <v>100</v>
      </c>
      <c r="F160" s="12"/>
      <c r="G160" s="9">
        <v>4800</v>
      </c>
      <c r="H160" s="3"/>
      <c r="I160" s="12"/>
      <c r="J160" s="9"/>
    </row>
    <row r="161" spans="1:10" ht="16.5" customHeight="1">
      <c r="A161" s="18">
        <v>4</v>
      </c>
      <c r="B161" s="1">
        <v>9</v>
      </c>
      <c r="C161" s="9">
        <v>40</v>
      </c>
      <c r="D161" s="3"/>
      <c r="E161" s="9">
        <v>100</v>
      </c>
      <c r="F161" s="12"/>
      <c r="G161" s="9">
        <v>3600</v>
      </c>
      <c r="H161" s="3"/>
      <c r="I161" s="12"/>
      <c r="J161" s="9"/>
    </row>
    <row r="162" spans="1:10" ht="16.5" customHeight="1">
      <c r="A162" s="18">
        <v>4</v>
      </c>
      <c r="B162" s="1">
        <v>10</v>
      </c>
      <c r="C162" s="9">
        <v>40</v>
      </c>
      <c r="D162" s="3"/>
      <c r="E162" s="9">
        <v>100</v>
      </c>
      <c r="F162" s="12"/>
      <c r="G162" s="9">
        <v>3200</v>
      </c>
      <c r="H162" s="3"/>
      <c r="I162" s="12"/>
      <c r="J162" s="9"/>
    </row>
    <row r="163" spans="1:10" ht="16.5" customHeight="1">
      <c r="A163" s="18">
        <v>4</v>
      </c>
      <c r="B163" s="1">
        <v>11</v>
      </c>
      <c r="C163" s="9">
        <v>40</v>
      </c>
      <c r="D163" s="3"/>
      <c r="E163" s="9">
        <v>100</v>
      </c>
      <c r="F163" s="12"/>
      <c r="G163" s="9">
        <v>3400</v>
      </c>
      <c r="H163" s="3"/>
      <c r="I163" s="12"/>
      <c r="J163" s="9"/>
    </row>
    <row r="164" spans="1:10" ht="16.5" customHeight="1">
      <c r="A164" s="18">
        <v>4</v>
      </c>
      <c r="B164" s="1">
        <v>12</v>
      </c>
      <c r="C164" s="9">
        <v>40</v>
      </c>
      <c r="D164" s="3"/>
      <c r="E164" s="9">
        <v>100</v>
      </c>
      <c r="F164" s="12"/>
      <c r="G164" s="9">
        <v>4300</v>
      </c>
      <c r="H164" s="3"/>
      <c r="I164" s="12"/>
      <c r="J164" s="9"/>
    </row>
    <row r="165" spans="1:10" ht="16.5" customHeight="1">
      <c r="A165" s="1">
        <v>5</v>
      </c>
      <c r="B165" s="1">
        <v>1</v>
      </c>
      <c r="C165" s="9">
        <v>40</v>
      </c>
      <c r="D165" s="3"/>
      <c r="E165" s="9">
        <v>100</v>
      </c>
      <c r="F165" s="12"/>
      <c r="G165" s="9">
        <v>4400</v>
      </c>
      <c r="H165" s="3"/>
      <c r="I165" s="12"/>
      <c r="J165" s="9"/>
    </row>
    <row r="166" spans="1:10" ht="16.5" customHeight="1">
      <c r="A166" s="1">
        <v>5</v>
      </c>
      <c r="B166" s="1">
        <v>2</v>
      </c>
      <c r="C166" s="9">
        <v>40</v>
      </c>
      <c r="D166" s="3"/>
      <c r="E166" s="9">
        <v>100</v>
      </c>
      <c r="F166" s="12"/>
      <c r="G166" s="9">
        <v>3700</v>
      </c>
      <c r="H166" s="3"/>
      <c r="I166" s="12"/>
      <c r="J166" s="9"/>
    </row>
    <row r="167" spans="1:10" ht="16.5" customHeight="1">
      <c r="A167" s="1">
        <v>5</v>
      </c>
      <c r="B167" s="1">
        <v>3</v>
      </c>
      <c r="C167" s="9">
        <v>40</v>
      </c>
      <c r="D167" s="3"/>
      <c r="E167" s="9">
        <v>100</v>
      </c>
      <c r="F167" s="12"/>
      <c r="G167" s="9">
        <v>2800</v>
      </c>
      <c r="H167" s="3"/>
      <c r="I167" s="12"/>
      <c r="J167" s="9"/>
    </row>
    <row r="168" spans="8:10" ht="22.5" customHeight="1" thickBot="1">
      <c r="H168" s="21" t="s">
        <v>33</v>
      </c>
      <c r="I168" s="21"/>
      <c r="J168" s="14"/>
    </row>
    <row r="169" spans="8:10" ht="22.5" customHeight="1" thickBot="1">
      <c r="H169" s="22" t="s">
        <v>50</v>
      </c>
      <c r="I169" s="23"/>
      <c r="J169" s="15"/>
    </row>
    <row r="170" spans="9:10" ht="14.25">
      <c r="I170" s="13"/>
      <c r="J170" s="16" t="s">
        <v>35</v>
      </c>
    </row>
    <row r="171" ht="13.5">
      <c r="A171" s="7" t="s">
        <v>4</v>
      </c>
    </row>
    <row r="172" spans="1:11" ht="58.5" customHeight="1">
      <c r="A172" s="24" t="s">
        <v>51</v>
      </c>
      <c r="B172" s="24"/>
      <c r="C172" s="24"/>
      <c r="D172" s="24"/>
      <c r="E172" s="24"/>
      <c r="F172" s="24"/>
      <c r="G172" s="24"/>
      <c r="H172" s="24"/>
      <c r="I172" s="24"/>
      <c r="J172" s="24"/>
      <c r="K172" s="24"/>
    </row>
    <row r="174" spans="1:8" ht="13.5">
      <c r="A174" s="17" t="s">
        <v>40</v>
      </c>
      <c r="B174" s="5"/>
      <c r="C174" s="4"/>
      <c r="D174" s="4"/>
      <c r="E174" s="4"/>
      <c r="F174" s="4"/>
      <c r="G174" s="4"/>
      <c r="H174" s="4"/>
    </row>
    <row r="175" spans="1:10" ht="15" customHeight="1">
      <c r="A175" s="25" t="s">
        <v>14</v>
      </c>
      <c r="B175" s="26"/>
      <c r="C175" s="29" t="s">
        <v>2</v>
      </c>
      <c r="D175" s="29"/>
      <c r="E175" s="29"/>
      <c r="F175" s="29"/>
      <c r="G175" s="29" t="s">
        <v>3</v>
      </c>
      <c r="H175" s="29"/>
      <c r="I175" s="29"/>
      <c r="J175" s="30" t="s">
        <v>7</v>
      </c>
    </row>
    <row r="176" spans="1:10" ht="27">
      <c r="A176" s="27"/>
      <c r="B176" s="28"/>
      <c r="C176" s="2" t="s">
        <v>13</v>
      </c>
      <c r="D176" s="2" t="s">
        <v>12</v>
      </c>
      <c r="E176" s="2" t="s">
        <v>11</v>
      </c>
      <c r="F176" s="2" t="s">
        <v>10</v>
      </c>
      <c r="G176" s="2" t="s">
        <v>8</v>
      </c>
      <c r="H176" s="2" t="s">
        <v>34</v>
      </c>
      <c r="I176" s="2" t="s">
        <v>9</v>
      </c>
      <c r="J176" s="31"/>
    </row>
    <row r="177" spans="1:10" ht="24">
      <c r="A177" s="6" t="s">
        <v>0</v>
      </c>
      <c r="B177" s="6" t="s">
        <v>1</v>
      </c>
      <c r="C177" s="10" t="s">
        <v>16</v>
      </c>
      <c r="D177" s="10" t="s">
        <v>17</v>
      </c>
      <c r="E177" s="11" t="s">
        <v>18</v>
      </c>
      <c r="F177" s="10" t="s">
        <v>19</v>
      </c>
      <c r="G177" s="11" t="s">
        <v>20</v>
      </c>
      <c r="H177" s="11" t="s">
        <v>21</v>
      </c>
      <c r="I177" s="11" t="s">
        <v>22</v>
      </c>
      <c r="J177" s="10" t="s">
        <v>23</v>
      </c>
    </row>
    <row r="178" spans="1:10" ht="16.5" customHeight="1">
      <c r="A178" s="18">
        <v>3</v>
      </c>
      <c r="B178" s="1">
        <v>10</v>
      </c>
      <c r="C178" s="9">
        <v>48</v>
      </c>
      <c r="D178" s="3"/>
      <c r="E178" s="9">
        <v>100</v>
      </c>
      <c r="F178" s="12"/>
      <c r="G178" s="9">
        <v>3500</v>
      </c>
      <c r="H178" s="3"/>
      <c r="I178" s="12"/>
      <c r="J178" s="9"/>
    </row>
    <row r="179" spans="1:10" ht="16.5" customHeight="1">
      <c r="A179" s="18">
        <v>3</v>
      </c>
      <c r="B179" s="1">
        <v>11</v>
      </c>
      <c r="C179" s="9">
        <v>48</v>
      </c>
      <c r="D179" s="3"/>
      <c r="E179" s="9">
        <v>100</v>
      </c>
      <c r="F179" s="12"/>
      <c r="G179" s="9">
        <v>4000</v>
      </c>
      <c r="H179" s="3"/>
      <c r="I179" s="12"/>
      <c r="J179" s="9"/>
    </row>
    <row r="180" spans="1:10" ht="16.5" customHeight="1">
      <c r="A180" s="18">
        <v>3</v>
      </c>
      <c r="B180" s="1">
        <v>12</v>
      </c>
      <c r="C180" s="9">
        <v>48</v>
      </c>
      <c r="D180" s="3"/>
      <c r="E180" s="9">
        <v>100</v>
      </c>
      <c r="F180" s="12"/>
      <c r="G180" s="9">
        <v>5200</v>
      </c>
      <c r="H180" s="3"/>
      <c r="I180" s="12"/>
      <c r="J180" s="9"/>
    </row>
    <row r="181" spans="1:10" ht="16.5" customHeight="1">
      <c r="A181" s="18">
        <v>4</v>
      </c>
      <c r="B181" s="1">
        <v>1</v>
      </c>
      <c r="C181" s="9">
        <v>48</v>
      </c>
      <c r="D181" s="3"/>
      <c r="E181" s="9">
        <v>100</v>
      </c>
      <c r="F181" s="12"/>
      <c r="G181" s="9">
        <v>5600</v>
      </c>
      <c r="H181" s="3"/>
      <c r="I181" s="12"/>
      <c r="J181" s="9"/>
    </row>
    <row r="182" spans="1:10" ht="16.5" customHeight="1">
      <c r="A182" s="18">
        <v>4</v>
      </c>
      <c r="B182" s="1">
        <v>2</v>
      </c>
      <c r="C182" s="9">
        <v>48</v>
      </c>
      <c r="D182" s="3"/>
      <c r="E182" s="9">
        <v>100</v>
      </c>
      <c r="F182" s="12"/>
      <c r="G182" s="9">
        <v>4900</v>
      </c>
      <c r="H182" s="3"/>
      <c r="I182" s="12"/>
      <c r="J182" s="9"/>
    </row>
    <row r="183" spans="1:10" ht="16.5" customHeight="1">
      <c r="A183" s="18">
        <v>4</v>
      </c>
      <c r="B183" s="1">
        <v>3</v>
      </c>
      <c r="C183" s="9">
        <v>48</v>
      </c>
      <c r="D183" s="3"/>
      <c r="E183" s="9">
        <v>100</v>
      </c>
      <c r="F183" s="12"/>
      <c r="G183" s="9">
        <v>3700</v>
      </c>
      <c r="H183" s="3"/>
      <c r="I183" s="12"/>
      <c r="J183" s="9"/>
    </row>
    <row r="184" spans="1:10" ht="16.5" customHeight="1">
      <c r="A184" s="18">
        <v>4</v>
      </c>
      <c r="B184" s="1">
        <v>4</v>
      </c>
      <c r="C184" s="9">
        <v>48</v>
      </c>
      <c r="D184" s="3"/>
      <c r="E184" s="9">
        <v>100</v>
      </c>
      <c r="F184" s="12"/>
      <c r="G184" s="9">
        <v>2700</v>
      </c>
      <c r="H184" s="3"/>
      <c r="I184" s="12"/>
      <c r="J184" s="9"/>
    </row>
    <row r="185" spans="1:10" ht="16.5" customHeight="1">
      <c r="A185" s="18">
        <v>4</v>
      </c>
      <c r="B185" s="1">
        <v>5</v>
      </c>
      <c r="C185" s="9">
        <v>48</v>
      </c>
      <c r="D185" s="3"/>
      <c r="E185" s="9">
        <v>100</v>
      </c>
      <c r="F185" s="12"/>
      <c r="G185" s="9">
        <v>2200</v>
      </c>
      <c r="H185" s="3"/>
      <c r="I185" s="12"/>
      <c r="J185" s="9"/>
    </row>
    <row r="186" spans="1:10" ht="16.5" customHeight="1">
      <c r="A186" s="18">
        <v>4</v>
      </c>
      <c r="B186" s="1">
        <v>6</v>
      </c>
      <c r="C186" s="9">
        <v>48</v>
      </c>
      <c r="D186" s="3"/>
      <c r="E186" s="9">
        <v>100</v>
      </c>
      <c r="F186" s="12"/>
      <c r="G186" s="9">
        <v>3000</v>
      </c>
      <c r="H186" s="3"/>
      <c r="I186" s="12"/>
      <c r="J186" s="9"/>
    </row>
    <row r="187" spans="1:10" ht="16.5" customHeight="1">
      <c r="A187" s="18">
        <v>4</v>
      </c>
      <c r="B187" s="1">
        <v>7</v>
      </c>
      <c r="C187" s="9">
        <v>48</v>
      </c>
      <c r="D187" s="3"/>
      <c r="E187" s="9">
        <v>100</v>
      </c>
      <c r="F187" s="12"/>
      <c r="G187" s="9">
        <v>4000</v>
      </c>
      <c r="H187" s="3"/>
      <c r="I187" s="12"/>
      <c r="J187" s="9"/>
    </row>
    <row r="188" spans="1:10" ht="16.5" customHeight="1">
      <c r="A188" s="18">
        <v>4</v>
      </c>
      <c r="B188" s="1">
        <v>8</v>
      </c>
      <c r="C188" s="9">
        <v>48</v>
      </c>
      <c r="D188" s="3"/>
      <c r="E188" s="9">
        <v>100</v>
      </c>
      <c r="F188" s="12"/>
      <c r="G188" s="9">
        <v>4300</v>
      </c>
      <c r="H188" s="3"/>
      <c r="I188" s="12"/>
      <c r="J188" s="9"/>
    </row>
    <row r="189" spans="1:10" ht="16.5" customHeight="1">
      <c r="A189" s="18">
        <v>4</v>
      </c>
      <c r="B189" s="1">
        <v>9</v>
      </c>
      <c r="C189" s="9">
        <v>48</v>
      </c>
      <c r="D189" s="3"/>
      <c r="E189" s="9">
        <v>100</v>
      </c>
      <c r="F189" s="12"/>
      <c r="G189" s="9">
        <v>3800</v>
      </c>
      <c r="H189" s="3"/>
      <c r="I189" s="12"/>
      <c r="J189" s="9"/>
    </row>
    <row r="190" spans="1:10" ht="16.5" customHeight="1">
      <c r="A190" s="18">
        <v>4</v>
      </c>
      <c r="B190" s="1">
        <v>10</v>
      </c>
      <c r="C190" s="9">
        <v>48</v>
      </c>
      <c r="D190" s="3"/>
      <c r="E190" s="9">
        <v>100</v>
      </c>
      <c r="F190" s="12"/>
      <c r="G190" s="9">
        <v>3500</v>
      </c>
      <c r="H190" s="3"/>
      <c r="I190" s="12"/>
      <c r="J190" s="9"/>
    </row>
    <row r="191" spans="1:10" ht="16.5" customHeight="1">
      <c r="A191" s="18">
        <v>4</v>
      </c>
      <c r="B191" s="1">
        <v>11</v>
      </c>
      <c r="C191" s="9">
        <v>48</v>
      </c>
      <c r="D191" s="3"/>
      <c r="E191" s="9">
        <v>100</v>
      </c>
      <c r="F191" s="12"/>
      <c r="G191" s="9">
        <v>4000</v>
      </c>
      <c r="H191" s="3"/>
      <c r="I191" s="12"/>
      <c r="J191" s="9"/>
    </row>
    <row r="192" spans="1:10" ht="16.5" customHeight="1">
      <c r="A192" s="18">
        <v>4</v>
      </c>
      <c r="B192" s="1">
        <v>12</v>
      </c>
      <c r="C192" s="9">
        <v>48</v>
      </c>
      <c r="D192" s="3"/>
      <c r="E192" s="9">
        <v>100</v>
      </c>
      <c r="F192" s="12"/>
      <c r="G192" s="9">
        <v>5200</v>
      </c>
      <c r="H192" s="3"/>
      <c r="I192" s="12"/>
      <c r="J192" s="9"/>
    </row>
    <row r="193" spans="1:10" ht="16.5" customHeight="1">
      <c r="A193" s="1">
        <v>5</v>
      </c>
      <c r="B193" s="1">
        <v>1</v>
      </c>
      <c r="C193" s="9">
        <v>48</v>
      </c>
      <c r="D193" s="3"/>
      <c r="E193" s="9">
        <v>100</v>
      </c>
      <c r="F193" s="12"/>
      <c r="G193" s="9">
        <v>5600</v>
      </c>
      <c r="H193" s="3"/>
      <c r="I193" s="12"/>
      <c r="J193" s="9"/>
    </row>
    <row r="194" spans="1:10" ht="16.5" customHeight="1">
      <c r="A194" s="1">
        <v>5</v>
      </c>
      <c r="B194" s="1">
        <v>2</v>
      </c>
      <c r="C194" s="9">
        <v>48</v>
      </c>
      <c r="D194" s="3"/>
      <c r="E194" s="9">
        <v>100</v>
      </c>
      <c r="F194" s="12"/>
      <c r="G194" s="9">
        <v>4900</v>
      </c>
      <c r="H194" s="3"/>
      <c r="I194" s="12"/>
      <c r="J194" s="9"/>
    </row>
    <row r="195" spans="1:10" ht="16.5" customHeight="1">
      <c r="A195" s="1">
        <v>5</v>
      </c>
      <c r="B195" s="1">
        <v>3</v>
      </c>
      <c r="C195" s="9">
        <v>48</v>
      </c>
      <c r="D195" s="3"/>
      <c r="E195" s="9">
        <v>100</v>
      </c>
      <c r="F195" s="12"/>
      <c r="G195" s="9">
        <v>3700</v>
      </c>
      <c r="H195" s="3"/>
      <c r="I195" s="12"/>
      <c r="J195" s="9"/>
    </row>
    <row r="196" spans="8:10" ht="22.5" customHeight="1" thickBot="1">
      <c r="H196" s="21" t="s">
        <v>33</v>
      </c>
      <c r="I196" s="21"/>
      <c r="J196" s="14"/>
    </row>
    <row r="197" spans="8:10" ht="22.5" customHeight="1" thickBot="1">
      <c r="H197" s="22" t="s">
        <v>50</v>
      </c>
      <c r="I197" s="23"/>
      <c r="J197" s="15"/>
    </row>
    <row r="198" spans="9:10" ht="14.25">
      <c r="I198" s="13"/>
      <c r="J198" s="16" t="s">
        <v>35</v>
      </c>
    </row>
    <row r="199" ht="13.5">
      <c r="A199" s="7" t="s">
        <v>4</v>
      </c>
    </row>
    <row r="200" spans="1:11" ht="58.5" customHeight="1">
      <c r="A200" s="24" t="s">
        <v>51</v>
      </c>
      <c r="B200" s="24"/>
      <c r="C200" s="24"/>
      <c r="D200" s="24"/>
      <c r="E200" s="24"/>
      <c r="F200" s="24"/>
      <c r="G200" s="24"/>
      <c r="H200" s="24"/>
      <c r="I200" s="24"/>
      <c r="J200" s="24"/>
      <c r="K200" s="24"/>
    </row>
    <row r="202" spans="1:8" ht="13.5">
      <c r="A202" s="17" t="s">
        <v>41</v>
      </c>
      <c r="B202" s="5"/>
      <c r="C202" s="4"/>
      <c r="D202" s="4"/>
      <c r="E202" s="4"/>
      <c r="F202" s="4"/>
      <c r="G202" s="4"/>
      <c r="H202" s="4"/>
    </row>
    <row r="203" spans="1:10" ht="15" customHeight="1">
      <c r="A203" s="25" t="s">
        <v>14</v>
      </c>
      <c r="B203" s="26"/>
      <c r="C203" s="29" t="s">
        <v>2</v>
      </c>
      <c r="D203" s="29"/>
      <c r="E203" s="29"/>
      <c r="F203" s="29"/>
      <c r="G203" s="29" t="s">
        <v>3</v>
      </c>
      <c r="H203" s="29"/>
      <c r="I203" s="29"/>
      <c r="J203" s="30" t="s">
        <v>7</v>
      </c>
    </row>
    <row r="204" spans="1:10" ht="27">
      <c r="A204" s="27"/>
      <c r="B204" s="28"/>
      <c r="C204" s="2" t="s">
        <v>13</v>
      </c>
      <c r="D204" s="2" t="s">
        <v>12</v>
      </c>
      <c r="E204" s="2" t="s">
        <v>11</v>
      </c>
      <c r="F204" s="2" t="s">
        <v>10</v>
      </c>
      <c r="G204" s="2" t="s">
        <v>8</v>
      </c>
      <c r="H204" s="2" t="s">
        <v>34</v>
      </c>
      <c r="I204" s="2" t="s">
        <v>9</v>
      </c>
      <c r="J204" s="31"/>
    </row>
    <row r="205" spans="1:10" ht="24">
      <c r="A205" s="6" t="s">
        <v>0</v>
      </c>
      <c r="B205" s="6" t="s">
        <v>1</v>
      </c>
      <c r="C205" s="10" t="s">
        <v>16</v>
      </c>
      <c r="D205" s="10" t="s">
        <v>17</v>
      </c>
      <c r="E205" s="11" t="s">
        <v>18</v>
      </c>
      <c r="F205" s="10" t="s">
        <v>19</v>
      </c>
      <c r="G205" s="11" t="s">
        <v>20</v>
      </c>
      <c r="H205" s="11" t="s">
        <v>21</v>
      </c>
      <c r="I205" s="11" t="s">
        <v>22</v>
      </c>
      <c r="J205" s="10" t="s">
        <v>23</v>
      </c>
    </row>
    <row r="206" spans="1:10" ht="16.5" customHeight="1">
      <c r="A206" s="18">
        <v>3</v>
      </c>
      <c r="B206" s="1">
        <v>10</v>
      </c>
      <c r="C206" s="9">
        <v>90</v>
      </c>
      <c r="D206" s="3"/>
      <c r="E206" s="9">
        <v>100</v>
      </c>
      <c r="F206" s="12"/>
      <c r="G206" s="9">
        <v>3800</v>
      </c>
      <c r="H206" s="3"/>
      <c r="I206" s="12"/>
      <c r="J206" s="9"/>
    </row>
    <row r="207" spans="1:10" ht="16.5" customHeight="1">
      <c r="A207" s="18">
        <v>3</v>
      </c>
      <c r="B207" s="1">
        <v>11</v>
      </c>
      <c r="C207" s="9">
        <v>90</v>
      </c>
      <c r="D207" s="3"/>
      <c r="E207" s="9">
        <v>100</v>
      </c>
      <c r="F207" s="12"/>
      <c r="G207" s="9">
        <v>3700</v>
      </c>
      <c r="H207" s="3"/>
      <c r="I207" s="12"/>
      <c r="J207" s="9"/>
    </row>
    <row r="208" spans="1:10" ht="16.5" customHeight="1">
      <c r="A208" s="18">
        <v>3</v>
      </c>
      <c r="B208" s="1">
        <v>12</v>
      </c>
      <c r="C208" s="9">
        <v>90</v>
      </c>
      <c r="D208" s="3"/>
      <c r="E208" s="9">
        <v>100</v>
      </c>
      <c r="F208" s="12"/>
      <c r="G208" s="9">
        <v>5000</v>
      </c>
      <c r="H208" s="3"/>
      <c r="I208" s="12"/>
      <c r="J208" s="9"/>
    </row>
    <row r="209" spans="1:10" ht="16.5" customHeight="1">
      <c r="A209" s="18">
        <v>4</v>
      </c>
      <c r="B209" s="1">
        <v>1</v>
      </c>
      <c r="C209" s="9">
        <v>90</v>
      </c>
      <c r="D209" s="3"/>
      <c r="E209" s="9">
        <v>100</v>
      </c>
      <c r="F209" s="12"/>
      <c r="G209" s="9">
        <v>5200</v>
      </c>
      <c r="H209" s="3"/>
      <c r="I209" s="12"/>
      <c r="J209" s="9"/>
    </row>
    <row r="210" spans="1:10" ht="16.5" customHeight="1">
      <c r="A210" s="18">
        <v>4</v>
      </c>
      <c r="B210" s="1">
        <v>2</v>
      </c>
      <c r="C210" s="9">
        <v>90</v>
      </c>
      <c r="D210" s="3"/>
      <c r="E210" s="9">
        <v>100</v>
      </c>
      <c r="F210" s="12"/>
      <c r="G210" s="9">
        <v>4600</v>
      </c>
      <c r="H210" s="3"/>
      <c r="I210" s="12"/>
      <c r="J210" s="9"/>
    </row>
    <row r="211" spans="1:10" ht="16.5" customHeight="1">
      <c r="A211" s="18">
        <v>4</v>
      </c>
      <c r="B211" s="1">
        <v>3</v>
      </c>
      <c r="C211" s="9">
        <v>90</v>
      </c>
      <c r="D211" s="3"/>
      <c r="E211" s="9">
        <v>100</v>
      </c>
      <c r="F211" s="12"/>
      <c r="G211" s="9">
        <v>3300</v>
      </c>
      <c r="H211" s="3"/>
      <c r="I211" s="12"/>
      <c r="J211" s="9"/>
    </row>
    <row r="212" spans="1:10" ht="16.5" customHeight="1">
      <c r="A212" s="18">
        <v>4</v>
      </c>
      <c r="B212" s="1">
        <v>4</v>
      </c>
      <c r="C212" s="9">
        <v>90</v>
      </c>
      <c r="D212" s="3"/>
      <c r="E212" s="9">
        <v>100</v>
      </c>
      <c r="F212" s="12"/>
      <c r="G212" s="9">
        <v>2500</v>
      </c>
      <c r="H212" s="3"/>
      <c r="I212" s="12"/>
      <c r="J212" s="9"/>
    </row>
    <row r="213" spans="1:10" ht="16.5" customHeight="1">
      <c r="A213" s="18">
        <v>4</v>
      </c>
      <c r="B213" s="1">
        <v>5</v>
      </c>
      <c r="C213" s="9">
        <v>90</v>
      </c>
      <c r="D213" s="3"/>
      <c r="E213" s="9">
        <v>100</v>
      </c>
      <c r="F213" s="12"/>
      <c r="G213" s="9">
        <v>2600</v>
      </c>
      <c r="H213" s="3"/>
      <c r="I213" s="12"/>
      <c r="J213" s="9"/>
    </row>
    <row r="214" spans="1:10" ht="16.5" customHeight="1">
      <c r="A214" s="18">
        <v>4</v>
      </c>
      <c r="B214" s="1">
        <v>6</v>
      </c>
      <c r="C214" s="9">
        <v>90</v>
      </c>
      <c r="D214" s="3"/>
      <c r="E214" s="9">
        <v>100</v>
      </c>
      <c r="F214" s="12"/>
      <c r="G214" s="9">
        <v>4900</v>
      </c>
      <c r="H214" s="3"/>
      <c r="I214" s="12"/>
      <c r="J214" s="9"/>
    </row>
    <row r="215" spans="1:10" ht="16.5" customHeight="1">
      <c r="A215" s="18">
        <v>4</v>
      </c>
      <c r="B215" s="1">
        <v>7</v>
      </c>
      <c r="C215" s="9">
        <v>90</v>
      </c>
      <c r="D215" s="3"/>
      <c r="E215" s="9">
        <v>100</v>
      </c>
      <c r="F215" s="12"/>
      <c r="G215" s="9">
        <v>5900</v>
      </c>
      <c r="H215" s="3"/>
      <c r="I215" s="12"/>
      <c r="J215" s="9"/>
    </row>
    <row r="216" spans="1:10" ht="16.5" customHeight="1">
      <c r="A216" s="18">
        <v>4</v>
      </c>
      <c r="B216" s="1">
        <v>8</v>
      </c>
      <c r="C216" s="9">
        <v>90</v>
      </c>
      <c r="D216" s="3"/>
      <c r="E216" s="9">
        <v>100</v>
      </c>
      <c r="F216" s="12"/>
      <c r="G216" s="9">
        <v>6100</v>
      </c>
      <c r="H216" s="3"/>
      <c r="I216" s="12"/>
      <c r="J216" s="9"/>
    </row>
    <row r="217" spans="1:10" ht="16.5" customHeight="1">
      <c r="A217" s="18">
        <v>4</v>
      </c>
      <c r="B217" s="1">
        <v>9</v>
      </c>
      <c r="C217" s="9">
        <v>90</v>
      </c>
      <c r="D217" s="3"/>
      <c r="E217" s="9">
        <v>100</v>
      </c>
      <c r="F217" s="12"/>
      <c r="G217" s="9">
        <v>6200</v>
      </c>
      <c r="H217" s="3"/>
      <c r="I217" s="12"/>
      <c r="J217" s="9"/>
    </row>
    <row r="218" spans="1:10" ht="16.5" customHeight="1">
      <c r="A218" s="18">
        <v>4</v>
      </c>
      <c r="B218" s="1">
        <v>10</v>
      </c>
      <c r="C218" s="9">
        <v>90</v>
      </c>
      <c r="D218" s="3"/>
      <c r="E218" s="9">
        <v>100</v>
      </c>
      <c r="F218" s="12"/>
      <c r="G218" s="9">
        <v>3800</v>
      </c>
      <c r="H218" s="3"/>
      <c r="I218" s="12"/>
      <c r="J218" s="9"/>
    </row>
    <row r="219" spans="1:10" ht="16.5" customHeight="1">
      <c r="A219" s="18">
        <v>4</v>
      </c>
      <c r="B219" s="1">
        <v>11</v>
      </c>
      <c r="C219" s="9">
        <v>90</v>
      </c>
      <c r="D219" s="3"/>
      <c r="E219" s="9">
        <v>100</v>
      </c>
      <c r="F219" s="12"/>
      <c r="G219" s="9">
        <v>3700</v>
      </c>
      <c r="H219" s="3"/>
      <c r="I219" s="12"/>
      <c r="J219" s="9"/>
    </row>
    <row r="220" spans="1:10" ht="16.5" customHeight="1">
      <c r="A220" s="18">
        <v>4</v>
      </c>
      <c r="B220" s="1">
        <v>12</v>
      </c>
      <c r="C220" s="9">
        <v>90</v>
      </c>
      <c r="D220" s="3"/>
      <c r="E220" s="9">
        <v>100</v>
      </c>
      <c r="F220" s="12"/>
      <c r="G220" s="9">
        <v>5000</v>
      </c>
      <c r="H220" s="3"/>
      <c r="I220" s="12"/>
      <c r="J220" s="9"/>
    </row>
    <row r="221" spans="1:10" ht="16.5" customHeight="1">
      <c r="A221" s="1">
        <v>5</v>
      </c>
      <c r="B221" s="1">
        <v>1</v>
      </c>
      <c r="C221" s="9">
        <v>90</v>
      </c>
      <c r="D221" s="3"/>
      <c r="E221" s="9">
        <v>100</v>
      </c>
      <c r="F221" s="12"/>
      <c r="G221" s="9">
        <v>5200</v>
      </c>
      <c r="H221" s="3"/>
      <c r="I221" s="12"/>
      <c r="J221" s="9"/>
    </row>
    <row r="222" spans="1:10" ht="16.5" customHeight="1">
      <c r="A222" s="1">
        <v>5</v>
      </c>
      <c r="B222" s="1">
        <v>2</v>
      </c>
      <c r="C222" s="9">
        <v>90</v>
      </c>
      <c r="D222" s="3"/>
      <c r="E222" s="9">
        <v>100</v>
      </c>
      <c r="F222" s="12"/>
      <c r="G222" s="9">
        <v>4600</v>
      </c>
      <c r="H222" s="3"/>
      <c r="I222" s="12"/>
      <c r="J222" s="9"/>
    </row>
    <row r="223" spans="1:10" ht="16.5" customHeight="1">
      <c r="A223" s="1">
        <v>5</v>
      </c>
      <c r="B223" s="1">
        <v>3</v>
      </c>
      <c r="C223" s="9">
        <v>90</v>
      </c>
      <c r="D223" s="3"/>
      <c r="E223" s="9">
        <v>100</v>
      </c>
      <c r="F223" s="12"/>
      <c r="G223" s="9">
        <v>3300</v>
      </c>
      <c r="H223" s="3"/>
      <c r="I223" s="12"/>
      <c r="J223" s="9"/>
    </row>
    <row r="224" spans="8:10" ht="22.5" customHeight="1" thickBot="1">
      <c r="H224" s="21" t="s">
        <v>33</v>
      </c>
      <c r="I224" s="21"/>
      <c r="J224" s="14"/>
    </row>
    <row r="225" spans="8:10" ht="22.5" customHeight="1" thickBot="1">
      <c r="H225" s="22" t="s">
        <v>50</v>
      </c>
      <c r="I225" s="23"/>
      <c r="J225" s="15"/>
    </row>
    <row r="226" spans="9:10" ht="14.25">
      <c r="I226" s="13"/>
      <c r="J226" s="16" t="s">
        <v>35</v>
      </c>
    </row>
    <row r="227" ht="13.5">
      <c r="A227" s="7" t="s">
        <v>4</v>
      </c>
    </row>
    <row r="228" spans="1:11" ht="58.5" customHeight="1">
      <c r="A228" s="24" t="s">
        <v>51</v>
      </c>
      <c r="B228" s="24"/>
      <c r="C228" s="24"/>
      <c r="D228" s="24"/>
      <c r="E228" s="24"/>
      <c r="F228" s="24"/>
      <c r="G228" s="24"/>
      <c r="H228" s="24"/>
      <c r="I228" s="24"/>
      <c r="J228" s="24"/>
      <c r="K228" s="24"/>
    </row>
    <row r="230" spans="1:8" ht="13.5">
      <c r="A230" s="17" t="s">
        <v>42</v>
      </c>
      <c r="B230" s="5"/>
      <c r="C230" s="4"/>
      <c r="D230" s="4"/>
      <c r="E230" s="4"/>
      <c r="F230" s="4"/>
      <c r="G230" s="4"/>
      <c r="H230" s="4"/>
    </row>
    <row r="231" spans="1:10" ht="15" customHeight="1">
      <c r="A231" s="25" t="s">
        <v>14</v>
      </c>
      <c r="B231" s="26"/>
      <c r="C231" s="29" t="s">
        <v>2</v>
      </c>
      <c r="D231" s="29"/>
      <c r="E231" s="29"/>
      <c r="F231" s="29"/>
      <c r="G231" s="29" t="s">
        <v>3</v>
      </c>
      <c r="H231" s="29"/>
      <c r="I231" s="29"/>
      <c r="J231" s="30" t="s">
        <v>7</v>
      </c>
    </row>
    <row r="232" spans="1:10" ht="27">
      <c r="A232" s="27"/>
      <c r="B232" s="28"/>
      <c r="C232" s="2" t="s">
        <v>13</v>
      </c>
      <c r="D232" s="2" t="s">
        <v>12</v>
      </c>
      <c r="E232" s="2" t="s">
        <v>11</v>
      </c>
      <c r="F232" s="2" t="s">
        <v>10</v>
      </c>
      <c r="G232" s="2" t="s">
        <v>8</v>
      </c>
      <c r="H232" s="2" t="s">
        <v>34</v>
      </c>
      <c r="I232" s="2" t="s">
        <v>9</v>
      </c>
      <c r="J232" s="31"/>
    </row>
    <row r="233" spans="1:10" ht="24">
      <c r="A233" s="6" t="s">
        <v>0</v>
      </c>
      <c r="B233" s="6" t="s">
        <v>1</v>
      </c>
      <c r="C233" s="10" t="s">
        <v>16</v>
      </c>
      <c r="D233" s="10" t="s">
        <v>17</v>
      </c>
      <c r="E233" s="11" t="s">
        <v>18</v>
      </c>
      <c r="F233" s="10" t="s">
        <v>19</v>
      </c>
      <c r="G233" s="11" t="s">
        <v>20</v>
      </c>
      <c r="H233" s="11" t="s">
        <v>21</v>
      </c>
      <c r="I233" s="11" t="s">
        <v>22</v>
      </c>
      <c r="J233" s="10" t="s">
        <v>23</v>
      </c>
    </row>
    <row r="234" spans="1:10" ht="16.5" customHeight="1">
      <c r="A234" s="18">
        <v>3</v>
      </c>
      <c r="B234" s="1">
        <v>10</v>
      </c>
      <c r="C234" s="9">
        <v>54</v>
      </c>
      <c r="D234" s="3"/>
      <c r="E234" s="9">
        <v>100</v>
      </c>
      <c r="F234" s="12"/>
      <c r="G234" s="9">
        <v>4300</v>
      </c>
      <c r="H234" s="3"/>
      <c r="I234" s="12"/>
      <c r="J234" s="9"/>
    </row>
    <row r="235" spans="1:10" ht="16.5" customHeight="1">
      <c r="A235" s="18">
        <v>3</v>
      </c>
      <c r="B235" s="1">
        <v>11</v>
      </c>
      <c r="C235" s="9">
        <v>54</v>
      </c>
      <c r="D235" s="3"/>
      <c r="E235" s="9">
        <v>100</v>
      </c>
      <c r="F235" s="12"/>
      <c r="G235" s="9">
        <v>4500</v>
      </c>
      <c r="H235" s="3"/>
      <c r="I235" s="12"/>
      <c r="J235" s="9"/>
    </row>
    <row r="236" spans="1:10" ht="16.5" customHeight="1">
      <c r="A236" s="18">
        <v>3</v>
      </c>
      <c r="B236" s="1">
        <v>12</v>
      </c>
      <c r="C236" s="9">
        <v>54</v>
      </c>
      <c r="D236" s="3"/>
      <c r="E236" s="9">
        <v>100</v>
      </c>
      <c r="F236" s="12"/>
      <c r="G236" s="9">
        <v>4700</v>
      </c>
      <c r="H236" s="3"/>
      <c r="I236" s="12"/>
      <c r="J236" s="9"/>
    </row>
    <row r="237" spans="1:10" ht="16.5" customHeight="1">
      <c r="A237" s="18">
        <v>4</v>
      </c>
      <c r="B237" s="1">
        <v>1</v>
      </c>
      <c r="C237" s="9">
        <v>54</v>
      </c>
      <c r="D237" s="3"/>
      <c r="E237" s="9">
        <v>100</v>
      </c>
      <c r="F237" s="12"/>
      <c r="G237" s="9">
        <v>4900</v>
      </c>
      <c r="H237" s="3"/>
      <c r="I237" s="12"/>
      <c r="J237" s="9"/>
    </row>
    <row r="238" spans="1:10" ht="16.5" customHeight="1">
      <c r="A238" s="18">
        <v>4</v>
      </c>
      <c r="B238" s="1">
        <v>2</v>
      </c>
      <c r="C238" s="9">
        <v>54</v>
      </c>
      <c r="D238" s="3"/>
      <c r="E238" s="9">
        <v>100</v>
      </c>
      <c r="F238" s="12"/>
      <c r="G238" s="9">
        <v>4700</v>
      </c>
      <c r="H238" s="3"/>
      <c r="I238" s="12"/>
      <c r="J238" s="9"/>
    </row>
    <row r="239" spans="1:10" ht="16.5" customHeight="1">
      <c r="A239" s="18">
        <v>4</v>
      </c>
      <c r="B239" s="1">
        <v>3</v>
      </c>
      <c r="C239" s="9">
        <v>54</v>
      </c>
      <c r="D239" s="3"/>
      <c r="E239" s="9">
        <v>100</v>
      </c>
      <c r="F239" s="12"/>
      <c r="G239" s="9">
        <v>3500</v>
      </c>
      <c r="H239" s="3"/>
      <c r="I239" s="12"/>
      <c r="J239" s="9"/>
    </row>
    <row r="240" spans="1:10" ht="16.5" customHeight="1">
      <c r="A240" s="18">
        <v>4</v>
      </c>
      <c r="B240" s="1">
        <v>4</v>
      </c>
      <c r="C240" s="9">
        <v>54</v>
      </c>
      <c r="D240" s="3"/>
      <c r="E240" s="9">
        <v>100</v>
      </c>
      <c r="F240" s="12"/>
      <c r="G240" s="9">
        <v>3400</v>
      </c>
      <c r="H240" s="3"/>
      <c r="I240" s="12"/>
      <c r="J240" s="9"/>
    </row>
    <row r="241" spans="1:10" ht="16.5" customHeight="1">
      <c r="A241" s="18">
        <v>4</v>
      </c>
      <c r="B241" s="1">
        <v>5</v>
      </c>
      <c r="C241" s="9">
        <v>54</v>
      </c>
      <c r="D241" s="3"/>
      <c r="E241" s="9">
        <v>100</v>
      </c>
      <c r="F241" s="12"/>
      <c r="G241" s="9">
        <v>3100</v>
      </c>
      <c r="H241" s="3"/>
      <c r="I241" s="12"/>
      <c r="J241" s="9"/>
    </row>
    <row r="242" spans="1:10" ht="16.5" customHeight="1">
      <c r="A242" s="18">
        <v>4</v>
      </c>
      <c r="B242" s="1">
        <v>6</v>
      </c>
      <c r="C242" s="9">
        <v>54</v>
      </c>
      <c r="D242" s="3"/>
      <c r="E242" s="9">
        <v>100</v>
      </c>
      <c r="F242" s="12"/>
      <c r="G242" s="9">
        <v>4300</v>
      </c>
      <c r="H242" s="3"/>
      <c r="I242" s="12"/>
      <c r="J242" s="9"/>
    </row>
    <row r="243" spans="1:10" ht="16.5" customHeight="1">
      <c r="A243" s="18">
        <v>4</v>
      </c>
      <c r="B243" s="1">
        <v>7</v>
      </c>
      <c r="C243" s="9">
        <v>54</v>
      </c>
      <c r="D243" s="3"/>
      <c r="E243" s="9">
        <v>100</v>
      </c>
      <c r="F243" s="12"/>
      <c r="G243" s="9">
        <v>5200</v>
      </c>
      <c r="H243" s="3"/>
      <c r="I243" s="12"/>
      <c r="J243" s="9"/>
    </row>
    <row r="244" spans="1:10" ht="16.5" customHeight="1">
      <c r="A244" s="18">
        <v>4</v>
      </c>
      <c r="B244" s="1">
        <v>8</v>
      </c>
      <c r="C244" s="9">
        <v>54</v>
      </c>
      <c r="D244" s="3"/>
      <c r="E244" s="9">
        <v>100</v>
      </c>
      <c r="F244" s="12"/>
      <c r="G244" s="9">
        <v>5600</v>
      </c>
      <c r="H244" s="3"/>
      <c r="I244" s="12"/>
      <c r="J244" s="9"/>
    </row>
    <row r="245" spans="1:10" ht="16.5" customHeight="1">
      <c r="A245" s="18">
        <v>4</v>
      </c>
      <c r="B245" s="1">
        <v>9</v>
      </c>
      <c r="C245" s="9">
        <v>54</v>
      </c>
      <c r="D245" s="3"/>
      <c r="E245" s="9">
        <v>100</v>
      </c>
      <c r="F245" s="12"/>
      <c r="G245" s="9">
        <v>5600</v>
      </c>
      <c r="H245" s="3"/>
      <c r="I245" s="12"/>
      <c r="J245" s="9"/>
    </row>
    <row r="246" spans="1:10" ht="16.5" customHeight="1">
      <c r="A246" s="18">
        <v>4</v>
      </c>
      <c r="B246" s="1">
        <v>10</v>
      </c>
      <c r="C246" s="9">
        <v>54</v>
      </c>
      <c r="D246" s="3"/>
      <c r="E246" s="9">
        <v>100</v>
      </c>
      <c r="F246" s="12"/>
      <c r="G246" s="9">
        <v>4300</v>
      </c>
      <c r="H246" s="3"/>
      <c r="I246" s="12"/>
      <c r="J246" s="9"/>
    </row>
    <row r="247" spans="1:10" ht="16.5" customHeight="1">
      <c r="A247" s="18">
        <v>4</v>
      </c>
      <c r="B247" s="1">
        <v>11</v>
      </c>
      <c r="C247" s="9">
        <v>54</v>
      </c>
      <c r="D247" s="3"/>
      <c r="E247" s="9">
        <v>100</v>
      </c>
      <c r="F247" s="12"/>
      <c r="G247" s="9">
        <v>4500</v>
      </c>
      <c r="H247" s="3"/>
      <c r="I247" s="12"/>
      <c r="J247" s="9"/>
    </row>
    <row r="248" spans="1:10" ht="16.5" customHeight="1">
      <c r="A248" s="18">
        <v>4</v>
      </c>
      <c r="B248" s="1">
        <v>12</v>
      </c>
      <c r="C248" s="9">
        <v>54</v>
      </c>
      <c r="D248" s="3"/>
      <c r="E248" s="9">
        <v>100</v>
      </c>
      <c r="F248" s="12"/>
      <c r="G248" s="9">
        <v>4700</v>
      </c>
      <c r="H248" s="3"/>
      <c r="I248" s="12"/>
      <c r="J248" s="9"/>
    </row>
    <row r="249" spans="1:10" ht="16.5" customHeight="1">
      <c r="A249" s="1">
        <v>5</v>
      </c>
      <c r="B249" s="1">
        <v>1</v>
      </c>
      <c r="C249" s="9">
        <v>54</v>
      </c>
      <c r="D249" s="3"/>
      <c r="E249" s="9">
        <v>100</v>
      </c>
      <c r="F249" s="12"/>
      <c r="G249" s="9">
        <v>4900</v>
      </c>
      <c r="H249" s="3"/>
      <c r="I249" s="12"/>
      <c r="J249" s="9"/>
    </row>
    <row r="250" spans="1:10" ht="16.5" customHeight="1">
      <c r="A250" s="1">
        <v>5</v>
      </c>
      <c r="B250" s="1">
        <v>2</v>
      </c>
      <c r="C250" s="9">
        <v>54</v>
      </c>
      <c r="D250" s="3"/>
      <c r="E250" s="9">
        <v>100</v>
      </c>
      <c r="F250" s="12"/>
      <c r="G250" s="9">
        <v>4700</v>
      </c>
      <c r="H250" s="3"/>
      <c r="I250" s="12"/>
      <c r="J250" s="9"/>
    </row>
    <row r="251" spans="1:10" ht="16.5" customHeight="1">
      <c r="A251" s="1">
        <v>5</v>
      </c>
      <c r="B251" s="1">
        <v>3</v>
      </c>
      <c r="C251" s="9">
        <v>54</v>
      </c>
      <c r="D251" s="3"/>
      <c r="E251" s="9">
        <v>100</v>
      </c>
      <c r="F251" s="12"/>
      <c r="G251" s="9">
        <v>3500</v>
      </c>
      <c r="H251" s="3"/>
      <c r="I251" s="12"/>
      <c r="J251" s="9"/>
    </row>
    <row r="252" spans="8:10" ht="22.5" customHeight="1" thickBot="1">
      <c r="H252" s="21" t="s">
        <v>33</v>
      </c>
      <c r="I252" s="21"/>
      <c r="J252" s="14"/>
    </row>
    <row r="253" spans="8:10" ht="22.5" customHeight="1" thickBot="1">
      <c r="H253" s="22" t="s">
        <v>50</v>
      </c>
      <c r="I253" s="23"/>
      <c r="J253" s="15"/>
    </row>
    <row r="254" spans="9:10" ht="14.25">
      <c r="I254" s="13"/>
      <c r="J254" s="16" t="s">
        <v>35</v>
      </c>
    </row>
    <row r="255" ht="13.5">
      <c r="A255" s="7" t="s">
        <v>4</v>
      </c>
    </row>
    <row r="256" spans="1:11" ht="58.5" customHeight="1">
      <c r="A256" s="24" t="s">
        <v>51</v>
      </c>
      <c r="B256" s="24"/>
      <c r="C256" s="24"/>
      <c r="D256" s="24"/>
      <c r="E256" s="24"/>
      <c r="F256" s="24"/>
      <c r="G256" s="24"/>
      <c r="H256" s="24"/>
      <c r="I256" s="24"/>
      <c r="J256" s="24"/>
      <c r="K256" s="24"/>
    </row>
    <row r="258" spans="1:8" ht="13.5">
      <c r="A258" s="17" t="s">
        <v>43</v>
      </c>
      <c r="B258" s="5"/>
      <c r="C258" s="4"/>
      <c r="D258" s="4"/>
      <c r="E258" s="4"/>
      <c r="F258" s="4"/>
      <c r="G258" s="4"/>
      <c r="H258" s="4"/>
    </row>
    <row r="259" spans="1:10" ht="15" customHeight="1">
      <c r="A259" s="25" t="s">
        <v>14</v>
      </c>
      <c r="B259" s="26"/>
      <c r="C259" s="29" t="s">
        <v>2</v>
      </c>
      <c r="D259" s="29"/>
      <c r="E259" s="29"/>
      <c r="F259" s="29"/>
      <c r="G259" s="29" t="s">
        <v>3</v>
      </c>
      <c r="H259" s="29"/>
      <c r="I259" s="29"/>
      <c r="J259" s="30" t="s">
        <v>7</v>
      </c>
    </row>
    <row r="260" spans="1:10" ht="27">
      <c r="A260" s="27"/>
      <c r="B260" s="28"/>
      <c r="C260" s="2" t="s">
        <v>13</v>
      </c>
      <c r="D260" s="2" t="s">
        <v>12</v>
      </c>
      <c r="E260" s="2" t="s">
        <v>11</v>
      </c>
      <c r="F260" s="2" t="s">
        <v>10</v>
      </c>
      <c r="G260" s="2" t="s">
        <v>8</v>
      </c>
      <c r="H260" s="2" t="s">
        <v>34</v>
      </c>
      <c r="I260" s="2" t="s">
        <v>9</v>
      </c>
      <c r="J260" s="31"/>
    </row>
    <row r="261" spans="1:10" ht="24">
      <c r="A261" s="6" t="s">
        <v>0</v>
      </c>
      <c r="B261" s="6" t="s">
        <v>1</v>
      </c>
      <c r="C261" s="10" t="s">
        <v>16</v>
      </c>
      <c r="D261" s="10" t="s">
        <v>17</v>
      </c>
      <c r="E261" s="11" t="s">
        <v>18</v>
      </c>
      <c r="F261" s="10" t="s">
        <v>19</v>
      </c>
      <c r="G261" s="11" t="s">
        <v>20</v>
      </c>
      <c r="H261" s="11" t="s">
        <v>21</v>
      </c>
      <c r="I261" s="11" t="s">
        <v>22</v>
      </c>
      <c r="J261" s="10" t="s">
        <v>23</v>
      </c>
    </row>
    <row r="262" spans="1:10" ht="16.5" customHeight="1">
      <c r="A262" s="18">
        <v>3</v>
      </c>
      <c r="B262" s="1">
        <v>10</v>
      </c>
      <c r="C262" s="9">
        <v>117</v>
      </c>
      <c r="D262" s="3"/>
      <c r="E262" s="9">
        <v>100</v>
      </c>
      <c r="F262" s="12"/>
      <c r="G262" s="9">
        <v>6900</v>
      </c>
      <c r="H262" s="3"/>
      <c r="I262" s="12"/>
      <c r="J262" s="9"/>
    </row>
    <row r="263" spans="1:10" ht="16.5" customHeight="1">
      <c r="A263" s="18">
        <v>3</v>
      </c>
      <c r="B263" s="1">
        <v>11</v>
      </c>
      <c r="C263" s="9">
        <v>117</v>
      </c>
      <c r="D263" s="3"/>
      <c r="E263" s="9">
        <v>100</v>
      </c>
      <c r="F263" s="12"/>
      <c r="G263" s="9">
        <v>12200</v>
      </c>
      <c r="H263" s="3"/>
      <c r="I263" s="12"/>
      <c r="J263" s="9"/>
    </row>
    <row r="264" spans="1:10" ht="16.5" customHeight="1">
      <c r="A264" s="18">
        <v>3</v>
      </c>
      <c r="B264" s="1">
        <v>12</v>
      </c>
      <c r="C264" s="9">
        <v>117</v>
      </c>
      <c r="D264" s="3"/>
      <c r="E264" s="9">
        <v>100</v>
      </c>
      <c r="F264" s="12"/>
      <c r="G264" s="9">
        <v>18500</v>
      </c>
      <c r="H264" s="3"/>
      <c r="I264" s="12"/>
      <c r="J264" s="9"/>
    </row>
    <row r="265" spans="1:10" ht="16.5" customHeight="1">
      <c r="A265" s="18">
        <v>4</v>
      </c>
      <c r="B265" s="1">
        <v>1</v>
      </c>
      <c r="C265" s="9">
        <v>117</v>
      </c>
      <c r="D265" s="3"/>
      <c r="E265" s="9">
        <v>100</v>
      </c>
      <c r="F265" s="12"/>
      <c r="G265" s="9">
        <v>19300</v>
      </c>
      <c r="H265" s="3"/>
      <c r="I265" s="12"/>
      <c r="J265" s="9"/>
    </row>
    <row r="266" spans="1:10" ht="16.5" customHeight="1">
      <c r="A266" s="18">
        <v>4</v>
      </c>
      <c r="B266" s="1">
        <v>2</v>
      </c>
      <c r="C266" s="9">
        <v>117</v>
      </c>
      <c r="D266" s="3"/>
      <c r="E266" s="9">
        <v>100</v>
      </c>
      <c r="F266" s="12"/>
      <c r="G266" s="9">
        <v>18100</v>
      </c>
      <c r="H266" s="3"/>
      <c r="I266" s="12"/>
      <c r="J266" s="9"/>
    </row>
    <row r="267" spans="1:10" ht="16.5" customHeight="1">
      <c r="A267" s="18">
        <v>4</v>
      </c>
      <c r="B267" s="1">
        <v>3</v>
      </c>
      <c r="C267" s="9">
        <v>117</v>
      </c>
      <c r="D267" s="3"/>
      <c r="E267" s="9">
        <v>100</v>
      </c>
      <c r="F267" s="12"/>
      <c r="G267" s="9">
        <v>11000</v>
      </c>
      <c r="H267" s="3"/>
      <c r="I267" s="12"/>
      <c r="J267" s="9"/>
    </row>
    <row r="268" spans="1:10" ht="16.5" customHeight="1">
      <c r="A268" s="18">
        <v>4</v>
      </c>
      <c r="B268" s="1">
        <v>4</v>
      </c>
      <c r="C268" s="9">
        <v>117</v>
      </c>
      <c r="D268" s="3"/>
      <c r="E268" s="9">
        <v>100</v>
      </c>
      <c r="F268" s="12"/>
      <c r="G268" s="9">
        <v>6400</v>
      </c>
      <c r="H268" s="3"/>
      <c r="I268" s="12"/>
      <c r="J268" s="9"/>
    </row>
    <row r="269" spans="1:10" ht="16.5" customHeight="1">
      <c r="A269" s="18">
        <v>4</v>
      </c>
      <c r="B269" s="1">
        <v>5</v>
      </c>
      <c r="C269" s="9">
        <v>117</v>
      </c>
      <c r="D269" s="3"/>
      <c r="E269" s="9">
        <v>100</v>
      </c>
      <c r="F269" s="12"/>
      <c r="G269" s="9">
        <v>4200</v>
      </c>
      <c r="H269" s="3"/>
      <c r="I269" s="12"/>
      <c r="J269" s="9"/>
    </row>
    <row r="270" spans="1:10" ht="16.5" customHeight="1">
      <c r="A270" s="18">
        <v>4</v>
      </c>
      <c r="B270" s="1">
        <v>6</v>
      </c>
      <c r="C270" s="9">
        <v>117</v>
      </c>
      <c r="D270" s="3"/>
      <c r="E270" s="9">
        <v>100</v>
      </c>
      <c r="F270" s="12"/>
      <c r="G270" s="9">
        <v>6500</v>
      </c>
      <c r="H270" s="3"/>
      <c r="I270" s="12"/>
      <c r="J270" s="9"/>
    </row>
    <row r="271" spans="1:10" ht="16.5" customHeight="1">
      <c r="A271" s="18">
        <v>4</v>
      </c>
      <c r="B271" s="1">
        <v>7</v>
      </c>
      <c r="C271" s="9">
        <v>117</v>
      </c>
      <c r="D271" s="3"/>
      <c r="E271" s="9">
        <v>100</v>
      </c>
      <c r="F271" s="12"/>
      <c r="G271" s="9">
        <v>8100</v>
      </c>
      <c r="H271" s="3"/>
      <c r="I271" s="12"/>
      <c r="J271" s="9"/>
    </row>
    <row r="272" spans="1:10" ht="16.5" customHeight="1">
      <c r="A272" s="18">
        <v>4</v>
      </c>
      <c r="B272" s="1">
        <v>8</v>
      </c>
      <c r="C272" s="9">
        <v>117</v>
      </c>
      <c r="D272" s="3"/>
      <c r="E272" s="9">
        <v>100</v>
      </c>
      <c r="F272" s="12"/>
      <c r="G272" s="9">
        <v>9900</v>
      </c>
      <c r="H272" s="3"/>
      <c r="I272" s="12"/>
      <c r="J272" s="9"/>
    </row>
    <row r="273" spans="1:10" ht="16.5" customHeight="1">
      <c r="A273" s="18">
        <v>4</v>
      </c>
      <c r="B273" s="1">
        <v>9</v>
      </c>
      <c r="C273" s="9">
        <v>117</v>
      </c>
      <c r="D273" s="3"/>
      <c r="E273" s="9">
        <v>100</v>
      </c>
      <c r="F273" s="12"/>
      <c r="G273" s="9">
        <v>8400</v>
      </c>
      <c r="H273" s="3"/>
      <c r="I273" s="12"/>
      <c r="J273" s="9"/>
    </row>
    <row r="274" spans="1:10" ht="16.5" customHeight="1">
      <c r="A274" s="18">
        <v>4</v>
      </c>
      <c r="B274" s="1">
        <v>10</v>
      </c>
      <c r="C274" s="9">
        <v>117</v>
      </c>
      <c r="D274" s="3"/>
      <c r="E274" s="9">
        <v>100</v>
      </c>
      <c r="F274" s="12"/>
      <c r="G274" s="9">
        <v>6900</v>
      </c>
      <c r="H274" s="3"/>
      <c r="I274" s="12"/>
      <c r="J274" s="9"/>
    </row>
    <row r="275" spans="1:10" ht="16.5" customHeight="1">
      <c r="A275" s="18">
        <v>4</v>
      </c>
      <c r="B275" s="1">
        <v>11</v>
      </c>
      <c r="C275" s="9">
        <v>117</v>
      </c>
      <c r="D275" s="3"/>
      <c r="E275" s="9">
        <v>100</v>
      </c>
      <c r="F275" s="12"/>
      <c r="G275" s="9">
        <v>12200</v>
      </c>
      <c r="H275" s="3"/>
      <c r="I275" s="12"/>
      <c r="J275" s="9"/>
    </row>
    <row r="276" spans="1:10" ht="16.5" customHeight="1">
      <c r="A276" s="18">
        <v>4</v>
      </c>
      <c r="B276" s="1">
        <v>12</v>
      </c>
      <c r="C276" s="9">
        <v>117</v>
      </c>
      <c r="D276" s="3"/>
      <c r="E276" s="9">
        <v>100</v>
      </c>
      <c r="F276" s="12"/>
      <c r="G276" s="9">
        <v>18500</v>
      </c>
      <c r="H276" s="3"/>
      <c r="I276" s="12"/>
      <c r="J276" s="9"/>
    </row>
    <row r="277" spans="1:10" ht="16.5" customHeight="1">
      <c r="A277" s="1">
        <v>5</v>
      </c>
      <c r="B277" s="1">
        <v>1</v>
      </c>
      <c r="C277" s="9">
        <v>117</v>
      </c>
      <c r="D277" s="3"/>
      <c r="E277" s="9">
        <v>100</v>
      </c>
      <c r="F277" s="12"/>
      <c r="G277" s="9">
        <v>19300</v>
      </c>
      <c r="H277" s="3"/>
      <c r="I277" s="12"/>
      <c r="J277" s="9"/>
    </row>
    <row r="278" spans="1:10" ht="16.5" customHeight="1">
      <c r="A278" s="1">
        <v>5</v>
      </c>
      <c r="B278" s="1">
        <v>2</v>
      </c>
      <c r="C278" s="9">
        <v>117</v>
      </c>
      <c r="D278" s="3"/>
      <c r="E278" s="9">
        <v>100</v>
      </c>
      <c r="F278" s="12"/>
      <c r="G278" s="9">
        <v>18100</v>
      </c>
      <c r="H278" s="3"/>
      <c r="I278" s="12"/>
      <c r="J278" s="9"/>
    </row>
    <row r="279" spans="1:10" ht="16.5" customHeight="1">
      <c r="A279" s="1">
        <v>5</v>
      </c>
      <c r="B279" s="1">
        <v>3</v>
      </c>
      <c r="C279" s="9">
        <v>117</v>
      </c>
      <c r="D279" s="3"/>
      <c r="E279" s="9">
        <v>100</v>
      </c>
      <c r="F279" s="12"/>
      <c r="G279" s="9">
        <v>11000</v>
      </c>
      <c r="H279" s="3"/>
      <c r="I279" s="12"/>
      <c r="J279" s="9"/>
    </row>
    <row r="280" spans="8:10" ht="22.5" customHeight="1" thickBot="1">
      <c r="H280" s="21" t="s">
        <v>33</v>
      </c>
      <c r="I280" s="21"/>
      <c r="J280" s="14"/>
    </row>
    <row r="281" spans="8:10" ht="22.5" customHeight="1" thickBot="1">
      <c r="H281" s="22" t="s">
        <v>50</v>
      </c>
      <c r="I281" s="23"/>
      <c r="J281" s="15"/>
    </row>
    <row r="282" spans="9:10" ht="14.25">
      <c r="I282" s="13"/>
      <c r="J282" s="16" t="s">
        <v>35</v>
      </c>
    </row>
    <row r="283" ht="13.5">
      <c r="A283" s="7" t="s">
        <v>4</v>
      </c>
    </row>
    <row r="284" spans="1:11" ht="58.5" customHeight="1">
      <c r="A284" s="24" t="s">
        <v>51</v>
      </c>
      <c r="B284" s="24"/>
      <c r="C284" s="24"/>
      <c r="D284" s="24"/>
      <c r="E284" s="24"/>
      <c r="F284" s="24"/>
      <c r="G284" s="24"/>
      <c r="H284" s="24"/>
      <c r="I284" s="24"/>
      <c r="J284" s="24"/>
      <c r="K284" s="24"/>
    </row>
    <row r="286" spans="1:8" ht="13.5">
      <c r="A286" s="17" t="s">
        <v>44</v>
      </c>
      <c r="B286" s="5"/>
      <c r="C286" s="4"/>
      <c r="D286" s="4"/>
      <c r="E286" s="4"/>
      <c r="F286" s="4"/>
      <c r="G286" s="4"/>
      <c r="H286" s="4"/>
    </row>
    <row r="287" spans="1:10" ht="15" customHeight="1">
      <c r="A287" s="25" t="s">
        <v>14</v>
      </c>
      <c r="B287" s="26"/>
      <c r="C287" s="29" t="s">
        <v>2</v>
      </c>
      <c r="D287" s="29"/>
      <c r="E287" s="29"/>
      <c r="F287" s="29"/>
      <c r="G287" s="29" t="s">
        <v>3</v>
      </c>
      <c r="H287" s="29"/>
      <c r="I287" s="29"/>
      <c r="J287" s="30" t="s">
        <v>7</v>
      </c>
    </row>
    <row r="288" spans="1:10" ht="27">
      <c r="A288" s="27"/>
      <c r="B288" s="28"/>
      <c r="C288" s="2" t="s">
        <v>13</v>
      </c>
      <c r="D288" s="2" t="s">
        <v>12</v>
      </c>
      <c r="E288" s="2" t="s">
        <v>11</v>
      </c>
      <c r="F288" s="2" t="s">
        <v>10</v>
      </c>
      <c r="G288" s="2" t="s">
        <v>8</v>
      </c>
      <c r="H288" s="2" t="s">
        <v>34</v>
      </c>
      <c r="I288" s="2" t="s">
        <v>9</v>
      </c>
      <c r="J288" s="31"/>
    </row>
    <row r="289" spans="1:10" ht="24">
      <c r="A289" s="6" t="s">
        <v>0</v>
      </c>
      <c r="B289" s="6" t="s">
        <v>1</v>
      </c>
      <c r="C289" s="10" t="s">
        <v>16</v>
      </c>
      <c r="D289" s="10" t="s">
        <v>17</v>
      </c>
      <c r="E289" s="11" t="s">
        <v>18</v>
      </c>
      <c r="F289" s="10" t="s">
        <v>19</v>
      </c>
      <c r="G289" s="11" t="s">
        <v>20</v>
      </c>
      <c r="H289" s="11" t="s">
        <v>21</v>
      </c>
      <c r="I289" s="11" t="s">
        <v>22</v>
      </c>
      <c r="J289" s="10" t="s">
        <v>23</v>
      </c>
    </row>
    <row r="290" spans="1:10" ht="16.5" customHeight="1">
      <c r="A290" s="18">
        <v>3</v>
      </c>
      <c r="B290" s="1">
        <v>10</v>
      </c>
      <c r="C290" s="9">
        <v>56</v>
      </c>
      <c r="D290" s="3"/>
      <c r="E290" s="9">
        <v>100</v>
      </c>
      <c r="F290" s="12"/>
      <c r="G290" s="9">
        <v>4400</v>
      </c>
      <c r="H290" s="3"/>
      <c r="I290" s="12"/>
      <c r="J290" s="9"/>
    </row>
    <row r="291" spans="1:10" ht="16.5" customHeight="1">
      <c r="A291" s="18">
        <v>3</v>
      </c>
      <c r="B291" s="1">
        <v>11</v>
      </c>
      <c r="C291" s="9">
        <v>56</v>
      </c>
      <c r="D291" s="3"/>
      <c r="E291" s="9">
        <v>100</v>
      </c>
      <c r="F291" s="12"/>
      <c r="G291" s="9">
        <v>4500</v>
      </c>
      <c r="H291" s="3"/>
      <c r="I291" s="12"/>
      <c r="J291" s="9"/>
    </row>
    <row r="292" spans="1:10" ht="16.5" customHeight="1">
      <c r="A292" s="18">
        <v>3</v>
      </c>
      <c r="B292" s="1">
        <v>12</v>
      </c>
      <c r="C292" s="9">
        <v>56</v>
      </c>
      <c r="D292" s="3"/>
      <c r="E292" s="9">
        <v>100</v>
      </c>
      <c r="F292" s="12"/>
      <c r="G292" s="9">
        <v>4700</v>
      </c>
      <c r="H292" s="3"/>
      <c r="I292" s="12"/>
      <c r="J292" s="9"/>
    </row>
    <row r="293" spans="1:10" ht="16.5" customHeight="1">
      <c r="A293" s="18">
        <v>4</v>
      </c>
      <c r="B293" s="1">
        <v>1</v>
      </c>
      <c r="C293" s="9">
        <v>56</v>
      </c>
      <c r="D293" s="3"/>
      <c r="E293" s="9">
        <v>100</v>
      </c>
      <c r="F293" s="12"/>
      <c r="G293" s="9">
        <v>4700</v>
      </c>
      <c r="H293" s="3"/>
      <c r="I293" s="12"/>
      <c r="J293" s="9"/>
    </row>
    <row r="294" spans="1:10" ht="16.5" customHeight="1">
      <c r="A294" s="18">
        <v>4</v>
      </c>
      <c r="B294" s="1">
        <v>2</v>
      </c>
      <c r="C294" s="9">
        <v>56</v>
      </c>
      <c r="D294" s="3"/>
      <c r="E294" s="9">
        <v>100</v>
      </c>
      <c r="F294" s="12"/>
      <c r="G294" s="9">
        <v>4300</v>
      </c>
      <c r="H294" s="3"/>
      <c r="I294" s="12"/>
      <c r="J294" s="9"/>
    </row>
    <row r="295" spans="1:10" ht="16.5" customHeight="1">
      <c r="A295" s="18">
        <v>4</v>
      </c>
      <c r="B295" s="1">
        <v>3</v>
      </c>
      <c r="C295" s="9">
        <v>56</v>
      </c>
      <c r="D295" s="3"/>
      <c r="E295" s="9">
        <v>100</v>
      </c>
      <c r="F295" s="12"/>
      <c r="G295" s="9">
        <v>3900</v>
      </c>
      <c r="H295" s="3"/>
      <c r="I295" s="12"/>
      <c r="J295" s="9"/>
    </row>
    <row r="296" spans="1:10" ht="16.5" customHeight="1">
      <c r="A296" s="18">
        <v>4</v>
      </c>
      <c r="B296" s="1">
        <v>4</v>
      </c>
      <c r="C296" s="9">
        <v>56</v>
      </c>
      <c r="D296" s="3"/>
      <c r="E296" s="9">
        <v>100</v>
      </c>
      <c r="F296" s="12"/>
      <c r="G296" s="9">
        <v>3400</v>
      </c>
      <c r="H296" s="3"/>
      <c r="I296" s="12"/>
      <c r="J296" s="9"/>
    </row>
    <row r="297" spans="1:10" ht="16.5" customHeight="1">
      <c r="A297" s="18">
        <v>4</v>
      </c>
      <c r="B297" s="1">
        <v>5</v>
      </c>
      <c r="C297" s="9">
        <v>56</v>
      </c>
      <c r="D297" s="3"/>
      <c r="E297" s="9">
        <v>100</v>
      </c>
      <c r="F297" s="12"/>
      <c r="G297" s="9">
        <v>3100</v>
      </c>
      <c r="H297" s="3"/>
      <c r="I297" s="12"/>
      <c r="J297" s="9"/>
    </row>
    <row r="298" spans="1:10" ht="16.5" customHeight="1">
      <c r="A298" s="18">
        <v>4</v>
      </c>
      <c r="B298" s="1">
        <v>6</v>
      </c>
      <c r="C298" s="9">
        <v>56</v>
      </c>
      <c r="D298" s="3"/>
      <c r="E298" s="9">
        <v>100</v>
      </c>
      <c r="F298" s="12"/>
      <c r="G298" s="9">
        <v>3900</v>
      </c>
      <c r="H298" s="3"/>
      <c r="I298" s="12"/>
      <c r="J298" s="9"/>
    </row>
    <row r="299" spans="1:10" ht="16.5" customHeight="1">
      <c r="A299" s="18">
        <v>4</v>
      </c>
      <c r="B299" s="1">
        <v>7</v>
      </c>
      <c r="C299" s="9">
        <v>56</v>
      </c>
      <c r="D299" s="3"/>
      <c r="E299" s="9">
        <v>100</v>
      </c>
      <c r="F299" s="12"/>
      <c r="G299" s="9">
        <v>4400</v>
      </c>
      <c r="H299" s="3"/>
      <c r="I299" s="12"/>
      <c r="J299" s="9"/>
    </row>
    <row r="300" spans="1:10" ht="16.5" customHeight="1">
      <c r="A300" s="18">
        <v>4</v>
      </c>
      <c r="B300" s="1">
        <v>8</v>
      </c>
      <c r="C300" s="9">
        <v>56</v>
      </c>
      <c r="D300" s="3"/>
      <c r="E300" s="9">
        <v>100</v>
      </c>
      <c r="F300" s="12"/>
      <c r="G300" s="9">
        <v>5000</v>
      </c>
      <c r="H300" s="3"/>
      <c r="I300" s="12"/>
      <c r="J300" s="9"/>
    </row>
    <row r="301" spans="1:10" ht="16.5" customHeight="1">
      <c r="A301" s="18">
        <v>4</v>
      </c>
      <c r="B301" s="1">
        <v>9</v>
      </c>
      <c r="C301" s="9">
        <v>56</v>
      </c>
      <c r="D301" s="3"/>
      <c r="E301" s="9">
        <v>100</v>
      </c>
      <c r="F301" s="12"/>
      <c r="G301" s="9">
        <v>3900</v>
      </c>
      <c r="H301" s="3"/>
      <c r="I301" s="12"/>
      <c r="J301" s="9"/>
    </row>
    <row r="302" spans="1:10" ht="16.5" customHeight="1">
      <c r="A302" s="18">
        <v>4</v>
      </c>
      <c r="B302" s="1">
        <v>10</v>
      </c>
      <c r="C302" s="9">
        <v>56</v>
      </c>
      <c r="D302" s="3"/>
      <c r="E302" s="9">
        <v>100</v>
      </c>
      <c r="F302" s="12"/>
      <c r="G302" s="9">
        <v>4400</v>
      </c>
      <c r="H302" s="3"/>
      <c r="I302" s="12"/>
      <c r="J302" s="9"/>
    </row>
    <row r="303" spans="1:10" ht="16.5" customHeight="1">
      <c r="A303" s="18">
        <v>4</v>
      </c>
      <c r="B303" s="1">
        <v>11</v>
      </c>
      <c r="C303" s="9">
        <v>56</v>
      </c>
      <c r="D303" s="3"/>
      <c r="E303" s="9">
        <v>100</v>
      </c>
      <c r="F303" s="12"/>
      <c r="G303" s="9">
        <v>4500</v>
      </c>
      <c r="H303" s="3"/>
      <c r="I303" s="12"/>
      <c r="J303" s="9"/>
    </row>
    <row r="304" spans="1:10" ht="16.5" customHeight="1">
      <c r="A304" s="18">
        <v>4</v>
      </c>
      <c r="B304" s="1">
        <v>12</v>
      </c>
      <c r="C304" s="9">
        <v>56</v>
      </c>
      <c r="D304" s="3"/>
      <c r="E304" s="9">
        <v>100</v>
      </c>
      <c r="F304" s="12"/>
      <c r="G304" s="9">
        <v>4700</v>
      </c>
      <c r="H304" s="3"/>
      <c r="I304" s="12"/>
      <c r="J304" s="9"/>
    </row>
    <row r="305" spans="1:10" ht="16.5" customHeight="1">
      <c r="A305" s="1">
        <v>5</v>
      </c>
      <c r="B305" s="1">
        <v>1</v>
      </c>
      <c r="C305" s="9">
        <v>56</v>
      </c>
      <c r="D305" s="3"/>
      <c r="E305" s="9">
        <v>100</v>
      </c>
      <c r="F305" s="12"/>
      <c r="G305" s="9">
        <v>4700</v>
      </c>
      <c r="H305" s="3"/>
      <c r="I305" s="12"/>
      <c r="J305" s="9"/>
    </row>
    <row r="306" spans="1:10" ht="16.5" customHeight="1">
      <c r="A306" s="1">
        <v>5</v>
      </c>
      <c r="B306" s="1">
        <v>2</v>
      </c>
      <c r="C306" s="9">
        <v>56</v>
      </c>
      <c r="D306" s="3"/>
      <c r="E306" s="9">
        <v>100</v>
      </c>
      <c r="F306" s="12"/>
      <c r="G306" s="9">
        <v>4300</v>
      </c>
      <c r="H306" s="3"/>
      <c r="I306" s="12"/>
      <c r="J306" s="9"/>
    </row>
    <row r="307" spans="1:10" ht="16.5" customHeight="1">
      <c r="A307" s="1">
        <v>5</v>
      </c>
      <c r="B307" s="1">
        <v>3</v>
      </c>
      <c r="C307" s="9">
        <v>56</v>
      </c>
      <c r="D307" s="3"/>
      <c r="E307" s="9">
        <v>100</v>
      </c>
      <c r="F307" s="12"/>
      <c r="G307" s="9">
        <v>3900</v>
      </c>
      <c r="H307" s="3"/>
      <c r="I307" s="12"/>
      <c r="J307" s="9"/>
    </row>
    <row r="308" spans="8:10" ht="22.5" customHeight="1" thickBot="1">
      <c r="H308" s="21" t="s">
        <v>33</v>
      </c>
      <c r="I308" s="21"/>
      <c r="J308" s="14"/>
    </row>
    <row r="309" spans="8:10" ht="22.5" customHeight="1" thickBot="1">
      <c r="H309" s="22" t="s">
        <v>50</v>
      </c>
      <c r="I309" s="23"/>
      <c r="J309" s="15"/>
    </row>
    <row r="310" spans="9:10" ht="14.25">
      <c r="I310" s="13"/>
      <c r="J310" s="16" t="s">
        <v>35</v>
      </c>
    </row>
    <row r="311" ht="13.5">
      <c r="A311" s="7" t="s">
        <v>4</v>
      </c>
    </row>
    <row r="312" spans="1:11" ht="58.5" customHeight="1">
      <c r="A312" s="24" t="s">
        <v>51</v>
      </c>
      <c r="B312" s="24"/>
      <c r="C312" s="24"/>
      <c r="D312" s="24"/>
      <c r="E312" s="24"/>
      <c r="F312" s="24"/>
      <c r="G312" s="24"/>
      <c r="H312" s="24"/>
      <c r="I312" s="24"/>
      <c r="J312" s="24"/>
      <c r="K312" s="24"/>
    </row>
    <row r="314" spans="1:8" ht="13.5">
      <c r="A314" s="17" t="s">
        <v>45</v>
      </c>
      <c r="B314" s="5"/>
      <c r="C314" s="4"/>
      <c r="D314" s="4"/>
      <c r="E314" s="4"/>
      <c r="F314" s="4"/>
      <c r="G314" s="4"/>
      <c r="H314" s="4"/>
    </row>
    <row r="315" spans="1:10" ht="15" customHeight="1">
      <c r="A315" s="25" t="s">
        <v>14</v>
      </c>
      <c r="B315" s="26"/>
      <c r="C315" s="29" t="s">
        <v>2</v>
      </c>
      <c r="D315" s="29"/>
      <c r="E315" s="29"/>
      <c r="F315" s="29"/>
      <c r="G315" s="29" t="s">
        <v>3</v>
      </c>
      <c r="H315" s="29"/>
      <c r="I315" s="29"/>
      <c r="J315" s="30" t="s">
        <v>7</v>
      </c>
    </row>
    <row r="316" spans="1:10" ht="27">
      <c r="A316" s="27"/>
      <c r="B316" s="28"/>
      <c r="C316" s="2" t="s">
        <v>13</v>
      </c>
      <c r="D316" s="2" t="s">
        <v>12</v>
      </c>
      <c r="E316" s="2" t="s">
        <v>11</v>
      </c>
      <c r="F316" s="2" t="s">
        <v>10</v>
      </c>
      <c r="G316" s="2" t="s">
        <v>8</v>
      </c>
      <c r="H316" s="2" t="s">
        <v>34</v>
      </c>
      <c r="I316" s="2" t="s">
        <v>9</v>
      </c>
      <c r="J316" s="31"/>
    </row>
    <row r="317" spans="1:10" ht="24">
      <c r="A317" s="6" t="s">
        <v>0</v>
      </c>
      <c r="B317" s="6" t="s">
        <v>1</v>
      </c>
      <c r="C317" s="10" t="s">
        <v>16</v>
      </c>
      <c r="D317" s="10" t="s">
        <v>17</v>
      </c>
      <c r="E317" s="11" t="s">
        <v>18</v>
      </c>
      <c r="F317" s="10" t="s">
        <v>19</v>
      </c>
      <c r="G317" s="11" t="s">
        <v>20</v>
      </c>
      <c r="H317" s="11" t="s">
        <v>21</v>
      </c>
      <c r="I317" s="11" t="s">
        <v>22</v>
      </c>
      <c r="J317" s="10" t="s">
        <v>23</v>
      </c>
    </row>
    <row r="318" spans="1:10" ht="16.5" customHeight="1">
      <c r="A318" s="18">
        <v>3</v>
      </c>
      <c r="B318" s="1">
        <v>10</v>
      </c>
      <c r="C318" s="9">
        <v>50</v>
      </c>
      <c r="D318" s="3"/>
      <c r="E318" s="9">
        <v>100</v>
      </c>
      <c r="F318" s="12"/>
      <c r="G318" s="9">
        <v>3800</v>
      </c>
      <c r="H318" s="3"/>
      <c r="I318" s="12"/>
      <c r="J318" s="9"/>
    </row>
    <row r="319" spans="1:10" ht="16.5" customHeight="1">
      <c r="A319" s="18">
        <v>3</v>
      </c>
      <c r="B319" s="1">
        <v>11</v>
      </c>
      <c r="C319" s="9">
        <v>50</v>
      </c>
      <c r="D319" s="3"/>
      <c r="E319" s="9">
        <v>100</v>
      </c>
      <c r="F319" s="12"/>
      <c r="G319" s="9">
        <v>4400</v>
      </c>
      <c r="H319" s="3"/>
      <c r="I319" s="12"/>
      <c r="J319" s="9"/>
    </row>
    <row r="320" spans="1:10" ht="16.5" customHeight="1">
      <c r="A320" s="18">
        <v>3</v>
      </c>
      <c r="B320" s="1">
        <v>12</v>
      </c>
      <c r="C320" s="9">
        <v>50</v>
      </c>
      <c r="D320" s="3"/>
      <c r="E320" s="9">
        <v>100</v>
      </c>
      <c r="F320" s="12"/>
      <c r="G320" s="9">
        <v>5300</v>
      </c>
      <c r="H320" s="3"/>
      <c r="I320" s="12"/>
      <c r="J320" s="9"/>
    </row>
    <row r="321" spans="1:10" ht="16.5" customHeight="1">
      <c r="A321" s="18">
        <v>4</v>
      </c>
      <c r="B321" s="1">
        <v>1</v>
      </c>
      <c r="C321" s="9">
        <v>50</v>
      </c>
      <c r="D321" s="3"/>
      <c r="E321" s="9">
        <v>100</v>
      </c>
      <c r="F321" s="12"/>
      <c r="G321" s="9">
        <v>5200</v>
      </c>
      <c r="H321" s="3"/>
      <c r="I321" s="12"/>
      <c r="J321" s="9"/>
    </row>
    <row r="322" spans="1:10" ht="16.5" customHeight="1">
      <c r="A322" s="18">
        <v>4</v>
      </c>
      <c r="B322" s="1">
        <v>2</v>
      </c>
      <c r="C322" s="9">
        <v>50</v>
      </c>
      <c r="D322" s="3"/>
      <c r="E322" s="9">
        <v>100</v>
      </c>
      <c r="F322" s="12"/>
      <c r="G322" s="9">
        <v>5000</v>
      </c>
      <c r="H322" s="3"/>
      <c r="I322" s="12"/>
      <c r="J322" s="9"/>
    </row>
    <row r="323" spans="1:10" ht="16.5" customHeight="1">
      <c r="A323" s="18">
        <v>4</v>
      </c>
      <c r="B323" s="1">
        <v>3</v>
      </c>
      <c r="C323" s="9">
        <v>50</v>
      </c>
      <c r="D323" s="3"/>
      <c r="E323" s="9">
        <v>100</v>
      </c>
      <c r="F323" s="12"/>
      <c r="G323" s="9">
        <v>3300</v>
      </c>
      <c r="H323" s="3"/>
      <c r="I323" s="12"/>
      <c r="J323" s="9"/>
    </row>
    <row r="324" spans="1:10" ht="16.5" customHeight="1">
      <c r="A324" s="18">
        <v>4</v>
      </c>
      <c r="B324" s="1">
        <v>4</v>
      </c>
      <c r="C324" s="9">
        <v>50</v>
      </c>
      <c r="D324" s="3"/>
      <c r="E324" s="9">
        <v>100</v>
      </c>
      <c r="F324" s="12"/>
      <c r="G324" s="9">
        <v>3000</v>
      </c>
      <c r="H324" s="3"/>
      <c r="I324" s="12"/>
      <c r="J324" s="9"/>
    </row>
    <row r="325" spans="1:10" ht="16.5" customHeight="1">
      <c r="A325" s="18">
        <v>4</v>
      </c>
      <c r="B325" s="1">
        <v>5</v>
      </c>
      <c r="C325" s="9">
        <v>50</v>
      </c>
      <c r="D325" s="3"/>
      <c r="E325" s="9">
        <v>100</v>
      </c>
      <c r="F325" s="12"/>
      <c r="G325" s="9">
        <v>2700</v>
      </c>
      <c r="H325" s="3"/>
      <c r="I325" s="12"/>
      <c r="J325" s="9"/>
    </row>
    <row r="326" spans="1:10" ht="16.5" customHeight="1">
      <c r="A326" s="18">
        <v>4</v>
      </c>
      <c r="B326" s="1">
        <v>6</v>
      </c>
      <c r="C326" s="9">
        <v>50</v>
      </c>
      <c r="D326" s="3"/>
      <c r="E326" s="9">
        <v>100</v>
      </c>
      <c r="F326" s="12"/>
      <c r="G326" s="9">
        <v>3700</v>
      </c>
      <c r="H326" s="3"/>
      <c r="I326" s="12"/>
      <c r="J326" s="9"/>
    </row>
    <row r="327" spans="1:10" ht="16.5" customHeight="1">
      <c r="A327" s="18">
        <v>4</v>
      </c>
      <c r="B327" s="1">
        <v>7</v>
      </c>
      <c r="C327" s="9">
        <v>50</v>
      </c>
      <c r="D327" s="3"/>
      <c r="E327" s="9">
        <v>100</v>
      </c>
      <c r="F327" s="12"/>
      <c r="G327" s="9">
        <v>4300</v>
      </c>
      <c r="H327" s="3"/>
      <c r="I327" s="12"/>
      <c r="J327" s="9"/>
    </row>
    <row r="328" spans="1:10" ht="16.5" customHeight="1">
      <c r="A328" s="18">
        <v>4</v>
      </c>
      <c r="B328" s="1">
        <v>8</v>
      </c>
      <c r="C328" s="9">
        <v>50</v>
      </c>
      <c r="D328" s="3"/>
      <c r="E328" s="9">
        <v>100</v>
      </c>
      <c r="F328" s="12"/>
      <c r="G328" s="9">
        <v>4000</v>
      </c>
      <c r="H328" s="3"/>
      <c r="I328" s="12"/>
      <c r="J328" s="9"/>
    </row>
    <row r="329" spans="1:10" ht="16.5" customHeight="1">
      <c r="A329" s="18">
        <v>4</v>
      </c>
      <c r="B329" s="1">
        <v>9</v>
      </c>
      <c r="C329" s="9">
        <v>50</v>
      </c>
      <c r="D329" s="3"/>
      <c r="E329" s="9">
        <v>100</v>
      </c>
      <c r="F329" s="12"/>
      <c r="G329" s="9">
        <v>4500</v>
      </c>
      <c r="H329" s="3"/>
      <c r="I329" s="12"/>
      <c r="J329" s="9"/>
    </row>
    <row r="330" spans="1:10" ht="16.5" customHeight="1">
      <c r="A330" s="18">
        <v>4</v>
      </c>
      <c r="B330" s="1">
        <v>10</v>
      </c>
      <c r="C330" s="9">
        <v>50</v>
      </c>
      <c r="D330" s="3"/>
      <c r="E330" s="9">
        <v>100</v>
      </c>
      <c r="F330" s="12"/>
      <c r="G330" s="9">
        <v>3800</v>
      </c>
      <c r="H330" s="3"/>
      <c r="I330" s="12"/>
      <c r="J330" s="9"/>
    </row>
    <row r="331" spans="1:10" ht="16.5" customHeight="1">
      <c r="A331" s="18">
        <v>4</v>
      </c>
      <c r="B331" s="1">
        <v>11</v>
      </c>
      <c r="C331" s="9">
        <v>50</v>
      </c>
      <c r="D331" s="3"/>
      <c r="E331" s="9">
        <v>100</v>
      </c>
      <c r="F331" s="12"/>
      <c r="G331" s="9">
        <v>4400</v>
      </c>
      <c r="H331" s="3"/>
      <c r="I331" s="12"/>
      <c r="J331" s="9"/>
    </row>
    <row r="332" spans="1:10" ht="16.5" customHeight="1">
      <c r="A332" s="18">
        <v>4</v>
      </c>
      <c r="B332" s="1">
        <v>12</v>
      </c>
      <c r="C332" s="9">
        <v>50</v>
      </c>
      <c r="D332" s="3"/>
      <c r="E332" s="9">
        <v>100</v>
      </c>
      <c r="F332" s="12"/>
      <c r="G332" s="9">
        <v>5300</v>
      </c>
      <c r="H332" s="3"/>
      <c r="I332" s="12"/>
      <c r="J332" s="9"/>
    </row>
    <row r="333" spans="1:10" ht="16.5" customHeight="1">
      <c r="A333" s="1">
        <v>5</v>
      </c>
      <c r="B333" s="1">
        <v>1</v>
      </c>
      <c r="C333" s="9">
        <v>50</v>
      </c>
      <c r="D333" s="3"/>
      <c r="E333" s="9">
        <v>100</v>
      </c>
      <c r="F333" s="12"/>
      <c r="G333" s="9">
        <v>5200</v>
      </c>
      <c r="H333" s="3"/>
      <c r="I333" s="12"/>
      <c r="J333" s="9"/>
    </row>
    <row r="334" spans="1:10" ht="16.5" customHeight="1">
      <c r="A334" s="1">
        <v>5</v>
      </c>
      <c r="B334" s="1">
        <v>2</v>
      </c>
      <c r="C334" s="9">
        <v>50</v>
      </c>
      <c r="D334" s="3"/>
      <c r="E334" s="9">
        <v>100</v>
      </c>
      <c r="F334" s="12"/>
      <c r="G334" s="9">
        <v>5000</v>
      </c>
      <c r="H334" s="3"/>
      <c r="I334" s="12"/>
      <c r="J334" s="9"/>
    </row>
    <row r="335" spans="1:10" ht="16.5" customHeight="1">
      <c r="A335" s="1">
        <v>5</v>
      </c>
      <c r="B335" s="1">
        <v>3</v>
      </c>
      <c r="C335" s="9">
        <v>50</v>
      </c>
      <c r="D335" s="3"/>
      <c r="E335" s="9">
        <v>100</v>
      </c>
      <c r="F335" s="12"/>
      <c r="G335" s="9">
        <v>3300</v>
      </c>
      <c r="H335" s="3"/>
      <c r="I335" s="12"/>
      <c r="J335" s="9"/>
    </row>
    <row r="336" spans="8:10" ht="22.5" customHeight="1" thickBot="1">
      <c r="H336" s="21" t="s">
        <v>33</v>
      </c>
      <c r="I336" s="21"/>
      <c r="J336" s="14"/>
    </row>
    <row r="337" spans="8:10" ht="22.5" customHeight="1" thickBot="1">
      <c r="H337" s="22" t="s">
        <v>50</v>
      </c>
      <c r="I337" s="23"/>
      <c r="J337" s="15"/>
    </row>
    <row r="338" spans="9:10" ht="14.25">
      <c r="I338" s="13"/>
      <c r="J338" s="16" t="s">
        <v>35</v>
      </c>
    </row>
    <row r="339" ht="13.5">
      <c r="A339" s="7" t="s">
        <v>4</v>
      </c>
    </row>
    <row r="340" spans="1:11" ht="58.5" customHeight="1">
      <c r="A340" s="24" t="s">
        <v>51</v>
      </c>
      <c r="B340" s="24"/>
      <c r="C340" s="24"/>
      <c r="D340" s="24"/>
      <c r="E340" s="24"/>
      <c r="F340" s="24"/>
      <c r="G340" s="24"/>
      <c r="H340" s="24"/>
      <c r="I340" s="24"/>
      <c r="J340" s="24"/>
      <c r="K340" s="24"/>
    </row>
    <row r="342" spans="1:8" ht="13.5">
      <c r="A342" s="17" t="s">
        <v>46</v>
      </c>
      <c r="B342" s="5"/>
      <c r="C342" s="4"/>
      <c r="D342" s="4"/>
      <c r="E342" s="4"/>
      <c r="F342" s="4"/>
      <c r="G342" s="4"/>
      <c r="H342" s="4"/>
    </row>
    <row r="343" spans="1:10" ht="15" customHeight="1">
      <c r="A343" s="25" t="s">
        <v>14</v>
      </c>
      <c r="B343" s="26"/>
      <c r="C343" s="29" t="s">
        <v>2</v>
      </c>
      <c r="D343" s="29"/>
      <c r="E343" s="29"/>
      <c r="F343" s="29"/>
      <c r="G343" s="29" t="s">
        <v>3</v>
      </c>
      <c r="H343" s="29"/>
      <c r="I343" s="29"/>
      <c r="J343" s="30" t="s">
        <v>7</v>
      </c>
    </row>
    <row r="344" spans="1:10" ht="27">
      <c r="A344" s="27"/>
      <c r="B344" s="28"/>
      <c r="C344" s="2" t="s">
        <v>13</v>
      </c>
      <c r="D344" s="2" t="s">
        <v>12</v>
      </c>
      <c r="E344" s="2" t="s">
        <v>11</v>
      </c>
      <c r="F344" s="2" t="s">
        <v>10</v>
      </c>
      <c r="G344" s="2" t="s">
        <v>8</v>
      </c>
      <c r="H344" s="2" t="s">
        <v>34</v>
      </c>
      <c r="I344" s="2" t="s">
        <v>9</v>
      </c>
      <c r="J344" s="31"/>
    </row>
    <row r="345" spans="1:10" ht="24">
      <c r="A345" s="6" t="s">
        <v>0</v>
      </c>
      <c r="B345" s="6" t="s">
        <v>1</v>
      </c>
      <c r="C345" s="10" t="s">
        <v>16</v>
      </c>
      <c r="D345" s="10" t="s">
        <v>17</v>
      </c>
      <c r="E345" s="11" t="s">
        <v>18</v>
      </c>
      <c r="F345" s="10" t="s">
        <v>19</v>
      </c>
      <c r="G345" s="11" t="s">
        <v>20</v>
      </c>
      <c r="H345" s="11" t="s">
        <v>21</v>
      </c>
      <c r="I345" s="11" t="s">
        <v>22</v>
      </c>
      <c r="J345" s="10" t="s">
        <v>23</v>
      </c>
    </row>
    <row r="346" spans="1:10" ht="16.5" customHeight="1">
      <c r="A346" s="18">
        <v>3</v>
      </c>
      <c r="B346" s="1">
        <v>10</v>
      </c>
      <c r="C346" s="9">
        <v>43</v>
      </c>
      <c r="D346" s="3"/>
      <c r="E346" s="9">
        <v>100</v>
      </c>
      <c r="F346" s="12"/>
      <c r="G346" s="9">
        <v>3700</v>
      </c>
      <c r="H346" s="3"/>
      <c r="I346" s="12"/>
      <c r="J346" s="9"/>
    </row>
    <row r="347" spans="1:10" ht="16.5" customHeight="1">
      <c r="A347" s="18">
        <v>3</v>
      </c>
      <c r="B347" s="1">
        <v>11</v>
      </c>
      <c r="C347" s="9">
        <v>43</v>
      </c>
      <c r="D347" s="3"/>
      <c r="E347" s="9">
        <v>100</v>
      </c>
      <c r="F347" s="12"/>
      <c r="G347" s="9">
        <v>3600</v>
      </c>
      <c r="H347" s="3"/>
      <c r="I347" s="12"/>
      <c r="J347" s="9"/>
    </row>
    <row r="348" spans="1:10" ht="16.5" customHeight="1">
      <c r="A348" s="18">
        <v>3</v>
      </c>
      <c r="B348" s="1">
        <v>12</v>
      </c>
      <c r="C348" s="9">
        <v>43</v>
      </c>
      <c r="D348" s="3"/>
      <c r="E348" s="9">
        <v>100</v>
      </c>
      <c r="F348" s="12"/>
      <c r="G348" s="9">
        <v>3800</v>
      </c>
      <c r="H348" s="3"/>
      <c r="I348" s="12"/>
      <c r="J348" s="9"/>
    </row>
    <row r="349" spans="1:10" ht="16.5" customHeight="1">
      <c r="A349" s="18">
        <v>4</v>
      </c>
      <c r="B349" s="1">
        <v>1</v>
      </c>
      <c r="C349" s="9">
        <v>43</v>
      </c>
      <c r="D349" s="3"/>
      <c r="E349" s="9">
        <v>100</v>
      </c>
      <c r="F349" s="12"/>
      <c r="G349" s="9">
        <v>4700</v>
      </c>
      <c r="H349" s="3"/>
      <c r="I349" s="12"/>
      <c r="J349" s="9"/>
    </row>
    <row r="350" spans="1:10" ht="16.5" customHeight="1">
      <c r="A350" s="18">
        <v>4</v>
      </c>
      <c r="B350" s="1">
        <v>2</v>
      </c>
      <c r="C350" s="9">
        <v>43</v>
      </c>
      <c r="D350" s="3"/>
      <c r="E350" s="9">
        <v>100</v>
      </c>
      <c r="F350" s="12"/>
      <c r="G350" s="9">
        <v>3300</v>
      </c>
      <c r="H350" s="3"/>
      <c r="I350" s="12"/>
      <c r="J350" s="9"/>
    </row>
    <row r="351" spans="1:10" ht="16.5" customHeight="1">
      <c r="A351" s="18">
        <v>4</v>
      </c>
      <c r="B351" s="1">
        <v>3</v>
      </c>
      <c r="C351" s="9">
        <v>43</v>
      </c>
      <c r="D351" s="3"/>
      <c r="E351" s="9">
        <v>100</v>
      </c>
      <c r="F351" s="12"/>
      <c r="G351" s="9">
        <v>4100</v>
      </c>
      <c r="H351" s="3"/>
      <c r="I351" s="12"/>
      <c r="J351" s="9"/>
    </row>
    <row r="352" spans="1:10" ht="16.5" customHeight="1">
      <c r="A352" s="18">
        <v>4</v>
      </c>
      <c r="B352" s="1">
        <v>4</v>
      </c>
      <c r="C352" s="9">
        <v>43</v>
      </c>
      <c r="D352" s="3"/>
      <c r="E352" s="9">
        <v>100</v>
      </c>
      <c r="F352" s="12"/>
      <c r="G352" s="9">
        <v>4500</v>
      </c>
      <c r="H352" s="3"/>
      <c r="I352" s="12"/>
      <c r="J352" s="9"/>
    </row>
    <row r="353" spans="1:10" ht="16.5" customHeight="1">
      <c r="A353" s="18">
        <v>4</v>
      </c>
      <c r="B353" s="1">
        <v>5</v>
      </c>
      <c r="C353" s="9">
        <v>43</v>
      </c>
      <c r="D353" s="3"/>
      <c r="E353" s="9">
        <v>100</v>
      </c>
      <c r="F353" s="12"/>
      <c r="G353" s="9">
        <v>4600</v>
      </c>
      <c r="H353" s="3"/>
      <c r="I353" s="12"/>
      <c r="J353" s="9"/>
    </row>
    <row r="354" spans="1:10" ht="16.5" customHeight="1">
      <c r="A354" s="18">
        <v>4</v>
      </c>
      <c r="B354" s="1">
        <v>6</v>
      </c>
      <c r="C354" s="9">
        <v>43</v>
      </c>
      <c r="D354" s="3"/>
      <c r="E354" s="9">
        <v>100</v>
      </c>
      <c r="F354" s="12"/>
      <c r="G354" s="9">
        <v>5000</v>
      </c>
      <c r="H354" s="3"/>
      <c r="I354" s="12"/>
      <c r="J354" s="9"/>
    </row>
    <row r="355" spans="1:10" ht="16.5" customHeight="1">
      <c r="A355" s="18">
        <v>4</v>
      </c>
      <c r="B355" s="1">
        <v>7</v>
      </c>
      <c r="C355" s="9">
        <v>43</v>
      </c>
      <c r="D355" s="3"/>
      <c r="E355" s="9">
        <v>100</v>
      </c>
      <c r="F355" s="12"/>
      <c r="G355" s="9">
        <v>5600</v>
      </c>
      <c r="H355" s="3"/>
      <c r="I355" s="12"/>
      <c r="J355" s="9"/>
    </row>
    <row r="356" spans="1:10" ht="16.5" customHeight="1">
      <c r="A356" s="18">
        <v>4</v>
      </c>
      <c r="B356" s="1">
        <v>8</v>
      </c>
      <c r="C356" s="9">
        <v>43</v>
      </c>
      <c r="D356" s="3"/>
      <c r="E356" s="9">
        <v>100</v>
      </c>
      <c r="F356" s="12"/>
      <c r="G356" s="9">
        <v>5300</v>
      </c>
      <c r="H356" s="3"/>
      <c r="I356" s="12"/>
      <c r="J356" s="9"/>
    </row>
    <row r="357" spans="1:10" ht="16.5" customHeight="1">
      <c r="A357" s="18">
        <v>4</v>
      </c>
      <c r="B357" s="1">
        <v>9</v>
      </c>
      <c r="C357" s="9">
        <v>43</v>
      </c>
      <c r="D357" s="3"/>
      <c r="E357" s="9">
        <v>100</v>
      </c>
      <c r="F357" s="12"/>
      <c r="G357" s="9">
        <v>4400</v>
      </c>
      <c r="H357" s="3"/>
      <c r="I357" s="12"/>
      <c r="J357" s="9"/>
    </row>
    <row r="358" spans="1:10" ht="16.5" customHeight="1">
      <c r="A358" s="18">
        <v>4</v>
      </c>
      <c r="B358" s="1">
        <v>10</v>
      </c>
      <c r="C358" s="9">
        <v>43</v>
      </c>
      <c r="D358" s="3"/>
      <c r="E358" s="9">
        <v>100</v>
      </c>
      <c r="F358" s="12"/>
      <c r="G358" s="9">
        <v>3700</v>
      </c>
      <c r="H358" s="3"/>
      <c r="I358" s="12"/>
      <c r="J358" s="9"/>
    </row>
    <row r="359" spans="1:10" ht="16.5" customHeight="1">
      <c r="A359" s="18">
        <v>4</v>
      </c>
      <c r="B359" s="1">
        <v>11</v>
      </c>
      <c r="C359" s="9">
        <v>43</v>
      </c>
      <c r="D359" s="3"/>
      <c r="E359" s="9">
        <v>100</v>
      </c>
      <c r="F359" s="12"/>
      <c r="G359" s="9">
        <v>3600</v>
      </c>
      <c r="H359" s="3"/>
      <c r="I359" s="12"/>
      <c r="J359" s="9"/>
    </row>
    <row r="360" spans="1:10" ht="16.5" customHeight="1">
      <c r="A360" s="18">
        <v>4</v>
      </c>
      <c r="B360" s="1">
        <v>12</v>
      </c>
      <c r="C360" s="9">
        <v>43</v>
      </c>
      <c r="D360" s="3"/>
      <c r="E360" s="9">
        <v>100</v>
      </c>
      <c r="F360" s="12"/>
      <c r="G360" s="9">
        <v>3800</v>
      </c>
      <c r="H360" s="3"/>
      <c r="I360" s="12"/>
      <c r="J360" s="9"/>
    </row>
    <row r="361" spans="1:10" ht="16.5" customHeight="1">
      <c r="A361" s="1">
        <v>5</v>
      </c>
      <c r="B361" s="1">
        <v>1</v>
      </c>
      <c r="C361" s="9">
        <v>43</v>
      </c>
      <c r="D361" s="3"/>
      <c r="E361" s="9">
        <v>100</v>
      </c>
      <c r="F361" s="12"/>
      <c r="G361" s="9">
        <v>4700</v>
      </c>
      <c r="H361" s="3"/>
      <c r="I361" s="12"/>
      <c r="J361" s="9"/>
    </row>
    <row r="362" spans="1:10" ht="16.5" customHeight="1">
      <c r="A362" s="1">
        <v>5</v>
      </c>
      <c r="B362" s="1">
        <v>2</v>
      </c>
      <c r="C362" s="9">
        <v>43</v>
      </c>
      <c r="D362" s="3"/>
      <c r="E362" s="9">
        <v>100</v>
      </c>
      <c r="F362" s="12"/>
      <c r="G362" s="9">
        <v>3300</v>
      </c>
      <c r="H362" s="3"/>
      <c r="I362" s="12"/>
      <c r="J362" s="9"/>
    </row>
    <row r="363" spans="1:10" ht="16.5" customHeight="1">
      <c r="A363" s="1">
        <v>5</v>
      </c>
      <c r="B363" s="1">
        <v>3</v>
      </c>
      <c r="C363" s="9">
        <v>43</v>
      </c>
      <c r="D363" s="3"/>
      <c r="E363" s="9">
        <v>100</v>
      </c>
      <c r="F363" s="12"/>
      <c r="G363" s="9">
        <v>4100</v>
      </c>
      <c r="H363" s="3"/>
      <c r="I363" s="12"/>
      <c r="J363" s="9"/>
    </row>
    <row r="364" spans="8:10" ht="22.5" customHeight="1" thickBot="1">
      <c r="H364" s="21" t="s">
        <v>33</v>
      </c>
      <c r="I364" s="21"/>
      <c r="J364" s="14"/>
    </row>
    <row r="365" spans="3:10" ht="22.5" customHeight="1" thickBot="1">
      <c r="C365" s="20"/>
      <c r="H365" s="22" t="s">
        <v>50</v>
      </c>
      <c r="I365" s="23"/>
      <c r="J365" s="15"/>
    </row>
    <row r="366" spans="9:10" ht="14.25">
      <c r="I366" s="13"/>
      <c r="J366" s="16" t="s">
        <v>35</v>
      </c>
    </row>
    <row r="367" ht="13.5">
      <c r="A367" s="7" t="s">
        <v>4</v>
      </c>
    </row>
    <row r="368" spans="1:11" ht="58.5" customHeight="1">
      <c r="A368" s="24" t="s">
        <v>51</v>
      </c>
      <c r="B368" s="24"/>
      <c r="C368" s="24"/>
      <c r="D368" s="24"/>
      <c r="E368" s="24"/>
      <c r="F368" s="24"/>
      <c r="G368" s="24"/>
      <c r="H368" s="24"/>
      <c r="I368" s="24"/>
      <c r="J368" s="24"/>
      <c r="K368" s="24"/>
    </row>
  </sheetData>
  <sheetProtection/>
  <mergeCells count="95">
    <mergeCell ref="H84:I84"/>
    <mergeCell ref="H85:I85"/>
    <mergeCell ref="A88:K88"/>
    <mergeCell ref="A63:B64"/>
    <mergeCell ref="C63:F63"/>
    <mergeCell ref="G63:I63"/>
    <mergeCell ref="J63:J64"/>
    <mergeCell ref="A35:B36"/>
    <mergeCell ref="C35:F35"/>
    <mergeCell ref="G35:I35"/>
    <mergeCell ref="A60:K60"/>
    <mergeCell ref="J35:J36"/>
    <mergeCell ref="H57:I57"/>
    <mergeCell ref="H56:I56"/>
    <mergeCell ref="A7:B8"/>
    <mergeCell ref="H28:I28"/>
    <mergeCell ref="H29:I29"/>
    <mergeCell ref="A32:K32"/>
    <mergeCell ref="C7:F7"/>
    <mergeCell ref="G7:I7"/>
    <mergeCell ref="J7:J8"/>
    <mergeCell ref="A4:C4"/>
    <mergeCell ref="A5:C5"/>
    <mergeCell ref="D5:H5"/>
    <mergeCell ref="D4:K4"/>
    <mergeCell ref="A147:B148"/>
    <mergeCell ref="C147:F147"/>
    <mergeCell ref="G147:I147"/>
    <mergeCell ref="J147:J148"/>
    <mergeCell ref="A119:B120"/>
    <mergeCell ref="C119:F119"/>
    <mergeCell ref="H168:I168"/>
    <mergeCell ref="H169:I169"/>
    <mergeCell ref="A172:K172"/>
    <mergeCell ref="A175:B176"/>
    <mergeCell ref="C175:F175"/>
    <mergeCell ref="G175:I175"/>
    <mergeCell ref="J175:J176"/>
    <mergeCell ref="H196:I196"/>
    <mergeCell ref="H197:I197"/>
    <mergeCell ref="A200:K200"/>
    <mergeCell ref="A203:B204"/>
    <mergeCell ref="C203:F203"/>
    <mergeCell ref="G203:I203"/>
    <mergeCell ref="J203:J204"/>
    <mergeCell ref="H224:I224"/>
    <mergeCell ref="H225:I225"/>
    <mergeCell ref="A228:K228"/>
    <mergeCell ref="A231:B232"/>
    <mergeCell ref="C231:F231"/>
    <mergeCell ref="G231:I231"/>
    <mergeCell ref="J231:J232"/>
    <mergeCell ref="H252:I252"/>
    <mergeCell ref="H253:I253"/>
    <mergeCell ref="A256:K256"/>
    <mergeCell ref="A259:B260"/>
    <mergeCell ref="C259:F259"/>
    <mergeCell ref="G259:I259"/>
    <mergeCell ref="J259:J260"/>
    <mergeCell ref="H280:I280"/>
    <mergeCell ref="H281:I281"/>
    <mergeCell ref="A284:K284"/>
    <mergeCell ref="A287:B288"/>
    <mergeCell ref="C287:F287"/>
    <mergeCell ref="G287:I287"/>
    <mergeCell ref="J287:J288"/>
    <mergeCell ref="G343:I343"/>
    <mergeCell ref="J343:J344"/>
    <mergeCell ref="H308:I308"/>
    <mergeCell ref="H309:I309"/>
    <mergeCell ref="A312:K312"/>
    <mergeCell ref="A315:B316"/>
    <mergeCell ref="C315:F315"/>
    <mergeCell ref="G315:I315"/>
    <mergeCell ref="J315:J316"/>
    <mergeCell ref="G119:I119"/>
    <mergeCell ref="J119:J120"/>
    <mergeCell ref="H364:I364"/>
    <mergeCell ref="H365:I365"/>
    <mergeCell ref="A368:K368"/>
    <mergeCell ref="H336:I336"/>
    <mergeCell ref="H337:I337"/>
    <mergeCell ref="A340:K340"/>
    <mergeCell ref="A343:B344"/>
    <mergeCell ref="C343:F343"/>
    <mergeCell ref="H140:I140"/>
    <mergeCell ref="H141:I141"/>
    <mergeCell ref="A144:K144"/>
    <mergeCell ref="A91:B92"/>
    <mergeCell ref="C91:F91"/>
    <mergeCell ref="G91:I91"/>
    <mergeCell ref="J91:J92"/>
    <mergeCell ref="H112:I112"/>
    <mergeCell ref="H113:I113"/>
    <mergeCell ref="A116:K116"/>
  </mergeCells>
  <printOptions/>
  <pageMargins left="0.7874015748031497" right="0.7874015748031497" top="0.7874015748031497" bottom="0.1968503937007874" header="0.5118110236220472" footer="0.5118110236220472"/>
  <pageSetup horizontalDpi="600" verticalDpi="600" orientation="landscape" paperSize="9" r:id="rId1"/>
  <rowBreaks count="10" manualBreakCount="10">
    <brk id="32" max="255" man="1"/>
    <brk id="60" max="255" man="1"/>
    <brk id="88" max="255" man="1"/>
    <brk id="172" max="255" man="1"/>
    <brk id="200" max="255" man="1"/>
    <brk id="228" max="255" man="1"/>
    <brk id="256" max="255" man="1"/>
    <brk id="284" max="255" man="1"/>
    <brk id="312" max="255" man="1"/>
    <brk id="3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2018-11-12T00:17:25Z</dcterms:created>
  <dcterms:modified xsi:type="dcterms:W3CDTF">2021-06-28T11:05:15Z</dcterms:modified>
  <cp:category/>
  <cp:version/>
  <cp:contentType/>
  <cp:contentStatus/>
</cp:coreProperties>
</file>