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2825" activeTab="0"/>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<sst xmlns="http://schemas.openxmlformats.org/spreadsheetml/2006/main" count="172" uniqueCount="43">
  <si>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</si>
  <si>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</si>
  <si>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</si>
  <si>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</si>
  <si>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</si>
  <si>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</si>
  <si>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</si>
  <si>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</si>
  <si>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</si>
  <si>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</si>
  <si>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</si>
  <si>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</si>
  <si>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</si>
  <si>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</si>
  <si>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</si>
  <si>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</si>
  <si>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</si>
  <si>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</si>
  <si>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</si>
  <si>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</si>
  <si>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</si>
  <si>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</si>
  <si>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</si>
  <si>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</si>
  <si>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</si>
  <si>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</si>
  <si>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</si>
  <si>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</si>
  <si>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</si>
  <si>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</si>
  <si>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</si>
  <si>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</si>
  <si>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</si>
  <si>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r>
      <t>契約期間合計金額(円)</t>
    </r>
    <r>
      <rPr>
        <sz val="11"/>
        <rFont val="ＭＳ Ｐゴシック"/>
        <family val="3"/>
      </rPr>
      <t>　⑧</t>
    </r>
  </si>
  <si>
    <t>使用電力量に対する単価(円／kWh)</t>
  </si>
  <si>
    <t>すべての施設分の予定総額を足し合わせた金額を入札書の金額とすること↑　　　　　　　</t>
  </si>
  <si>
    <r>
      <t>予定総額</t>
    </r>
    <r>
      <rPr>
        <sz val="11"/>
        <rFont val="ＭＳ Ｐゴシック"/>
        <family val="3"/>
      </rPr>
      <t>　⑧×(100／10</t>
    </r>
    <r>
      <rPr>
        <sz val="11"/>
        <rFont val="ＭＳ Ｐゴシック"/>
        <family val="3"/>
      </rPr>
      <t>8</t>
    </r>
    <r>
      <rPr>
        <sz val="11"/>
        <rFont val="ＭＳ Ｐゴシック"/>
        <family val="3"/>
      </rPr>
      <t>)</t>
    </r>
  </si>
  <si>
    <t>　調理場３施設　で使用する電力の供給</t>
  </si>
  <si>
    <t>＜庄原学校給食共同調理場　分＞</t>
  </si>
  <si>
    <t>＜西城学校給食共同調理場　分＞</t>
  </si>
  <si>
    <t>＜口和学校給食共同調理場　分＞</t>
  </si>
  <si>
    <t>＜口和学校給食共同調理場　分＞</t>
  </si>
  <si>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基本料金単価、電力量料金単価、合計金額は、消費税及び地方消費税を含むものとし、予定総額は、契約期間合計金額の１０８分の１００に相当する金額とすること。
３　電気事業者による再生可能エネルギー電気の調達に関する特別措置法に基づく賦課金並びに燃料費調整価格については、入札価格に含めないこと。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</si>
</sst>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43">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
      <u val="single"/>
      <sz val="11"/>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hair"/>
      <bottom style="thin"/>
    </border>
    <border>
      <left style="thin"/>
      <right style="thin"/>
      <top>
        <color indexed="63"/>
      </top>
      <bottom>
        <color indexed="63"/>
      </bottom>
    </border>
    <border>
      <left style="thin"/>
      <right style="medium"/>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medium"/>
      <right style="thin"/>
      <top style="medium"/>
      <bottom style="medium"/>
    </border>
    <border>
      <left style="thin"/>
      <right style="thin"/>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2">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wrapText="1"/>
    </xf>
    <xf numFmtId="176" fontId="2" fillId="0" borderId="10"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12" xfId="0" applyBorder="1" applyAlignment="1">
      <alignment vertical="center"/>
    </xf>
    <xf numFmtId="0" fontId="3" fillId="0" borderId="0" xfId="0" applyFont="1" applyAlignment="1">
      <alignment vertical="center"/>
    </xf>
    <xf numFmtId="0" fontId="5" fillId="0" borderId="0" xfId="0" applyFont="1" applyAlignment="1">
      <alignment vertical="center"/>
    </xf>
    <xf numFmtId="178" fontId="2" fillId="0" borderId="10" xfId="0" applyNumberFormat="1" applyFont="1" applyFill="1" applyBorder="1" applyAlignment="1">
      <alignment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179" fontId="2" fillId="0" borderId="10" xfId="0" applyNumberFormat="1" applyFont="1" applyFill="1" applyBorder="1" applyAlignment="1">
      <alignment vertical="center"/>
    </xf>
    <xf numFmtId="0" fontId="4" fillId="0" borderId="0" xfId="0" applyFont="1" applyBorder="1" applyAlignment="1">
      <alignment vertical="center"/>
    </xf>
    <xf numFmtId="178" fontId="7" fillId="0" borderId="14" xfId="0" applyNumberFormat="1" applyFont="1" applyBorder="1" applyAlignment="1">
      <alignment vertical="center"/>
    </xf>
    <xf numFmtId="178" fontId="7" fillId="0" borderId="15" xfId="0" applyNumberFormat="1" applyFont="1" applyBorder="1"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Border="1" applyAlignment="1">
      <alignment horizontal="right" vertical="center"/>
    </xf>
    <xf numFmtId="0" fontId="0" fillId="0" borderId="16" xfId="0" applyFill="1" applyBorder="1" applyAlignment="1">
      <alignment vertical="center"/>
    </xf>
    <xf numFmtId="0" fontId="8" fillId="0" borderId="0" xfId="0" applyFont="1" applyFill="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4" fillId="0" borderId="14"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6" fillId="0" borderId="0" xfId="0" applyFont="1" applyAlignment="1">
      <alignment vertical="top" wrapText="1"/>
    </xf>
    <xf numFmtId="0" fontId="0" fillId="0" borderId="10" xfId="0" applyBorder="1" applyAlignment="1">
      <alignment vertical="center"/>
    </xf>
    <xf numFmtId="0" fontId="0" fillId="0" borderId="10" xfId="0" applyBorder="1" applyAlignment="1">
      <alignment vertical="center" wrapText="1"/>
    </xf>
    <xf numFmtId="0" fontId="0" fillId="0" borderId="11" xfId="0"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88"/>
  <sheetViews>
    <sheetView tabSelected="1" zoomScalePageLayoutView="0"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8" t="s">
        <v>6</v>
      </c>
    </row>
    <row r="3" ht="6" customHeight="1"/>
    <row r="4" spans="1:11" ht="15" customHeight="1">
      <c r="A4" s="18" t="s">
        <v>15</v>
      </c>
      <c r="B4" s="18"/>
      <c r="C4" s="18"/>
      <c r="D4" s="20" t="s">
        <v>37</v>
      </c>
      <c r="E4" s="20"/>
      <c r="F4" s="20"/>
      <c r="G4" s="20"/>
      <c r="H4" s="20"/>
      <c r="I4" s="20"/>
      <c r="J4" s="20"/>
      <c r="K4" s="20"/>
    </row>
    <row r="5" spans="1:9" ht="15" customHeight="1">
      <c r="A5" s="18" t="s">
        <v>24</v>
      </c>
      <c r="B5" s="18"/>
      <c r="C5" s="18"/>
      <c r="D5" s="19"/>
      <c r="E5" s="19"/>
      <c r="F5" s="19"/>
      <c r="G5" s="19"/>
      <c r="H5" s="19"/>
      <c r="I5" s="4"/>
    </row>
    <row r="6" spans="1:8" ht="13.5">
      <c r="A6" s="17" t="s">
        <v>38</v>
      </c>
      <c r="B6" s="5"/>
      <c r="C6" s="4"/>
      <c r="D6" s="4"/>
      <c r="E6" s="4"/>
      <c r="F6" s="4"/>
      <c r="G6" s="4"/>
      <c r="H6" s="4"/>
    </row>
    <row r="7" spans="1:10" ht="15" customHeight="1">
      <c r="A7" s="21" t="s">
        <v>14</v>
      </c>
      <c r="B7" s="22"/>
      <c r="C7" s="29" t="s">
        <v>2</v>
      </c>
      <c r="D7" s="29"/>
      <c r="E7" s="29"/>
      <c r="F7" s="29"/>
      <c r="G7" s="29" t="s">
        <v>3</v>
      </c>
      <c r="H7" s="29"/>
      <c r="I7" s="29"/>
      <c r="J7" s="30" t="s">
        <v>7</v>
      </c>
    </row>
    <row r="8" spans="1:10" ht="27">
      <c r="A8" s="23"/>
      <c r="B8" s="24"/>
      <c r="C8" s="2" t="s">
        <v>13</v>
      </c>
      <c r="D8" s="2" t="s">
        <v>12</v>
      </c>
      <c r="E8" s="2" t="s">
        <v>11</v>
      </c>
      <c r="F8" s="2" t="s">
        <v>10</v>
      </c>
      <c r="G8" s="2" t="s">
        <v>8</v>
      </c>
      <c r="H8" s="2" t="s">
        <v>34</v>
      </c>
      <c r="I8" s="2" t="s">
        <v>9</v>
      </c>
      <c r="J8" s="31"/>
    </row>
    <row r="9" spans="1:10" ht="24">
      <c r="A9" s="6" t="s">
        <v>0</v>
      </c>
      <c r="B9" s="6" t="s">
        <v>1</v>
      </c>
      <c r="C9" s="10" t="s">
        <v>25</v>
      </c>
      <c r="D9" s="10" t="s">
        <v>26</v>
      </c>
      <c r="E9" s="11" t="s">
        <v>27</v>
      </c>
      <c r="F9" s="10" t="s">
        <v>28</v>
      </c>
      <c r="G9" s="11" t="s">
        <v>29</v>
      </c>
      <c r="H9" s="11" t="s">
        <v>30</v>
      </c>
      <c r="I9" s="11" t="s">
        <v>31</v>
      </c>
      <c r="J9" s="10" t="s">
        <v>32</v>
      </c>
    </row>
    <row r="10" spans="1:10" ht="16.5" customHeight="1">
      <c r="A10" s="1">
        <v>30</v>
      </c>
      <c r="B10" s="1">
        <v>4</v>
      </c>
      <c r="C10" s="9">
        <v>265</v>
      </c>
      <c r="D10" s="3"/>
      <c r="E10" s="9">
        <v>100</v>
      </c>
      <c r="F10" s="12">
        <f>C10*D10*(185-E10)/100</f>
        <v>0</v>
      </c>
      <c r="G10" s="9">
        <v>19100</v>
      </c>
      <c r="H10" s="3"/>
      <c r="I10" s="12">
        <f>G10*H10</f>
        <v>0</v>
      </c>
      <c r="J10" s="9">
        <f>INT(SUM(F10,I10))</f>
        <v>0</v>
      </c>
    </row>
    <row r="11" spans="1:10" ht="16.5" customHeight="1">
      <c r="A11" s="1">
        <v>30</v>
      </c>
      <c r="B11" s="1">
        <v>5</v>
      </c>
      <c r="C11" s="9">
        <v>265</v>
      </c>
      <c r="D11" s="3"/>
      <c r="E11" s="9">
        <v>100</v>
      </c>
      <c r="F11" s="12">
        <f aca="true" t="shared" si="0" ref="F11:F26">C11*D11*(185-E11)/100</f>
        <v>0</v>
      </c>
      <c r="G11" s="9">
        <v>22800</v>
      </c>
      <c r="H11" s="3"/>
      <c r="I11" s="12">
        <f aca="true" t="shared" si="1" ref="I11:I26">G11*H11</f>
        <v>0</v>
      </c>
      <c r="J11" s="9">
        <f aca="true" t="shared" si="2" ref="J11:J26">INT(SUM(F11,I11))</f>
        <v>0</v>
      </c>
    </row>
    <row r="12" spans="1:10" ht="16.5" customHeight="1">
      <c r="A12" s="1">
        <v>30</v>
      </c>
      <c r="B12" s="1">
        <v>6</v>
      </c>
      <c r="C12" s="9">
        <v>265</v>
      </c>
      <c r="D12" s="3"/>
      <c r="E12" s="9">
        <v>100</v>
      </c>
      <c r="F12" s="12">
        <f t="shared" si="0"/>
        <v>0</v>
      </c>
      <c r="G12" s="9">
        <v>28200</v>
      </c>
      <c r="H12" s="3"/>
      <c r="I12" s="12">
        <f t="shared" si="1"/>
        <v>0</v>
      </c>
      <c r="J12" s="9">
        <f t="shared" si="2"/>
        <v>0</v>
      </c>
    </row>
    <row r="13" spans="1:10" ht="16.5" customHeight="1">
      <c r="A13" s="1">
        <v>30</v>
      </c>
      <c r="B13" s="1">
        <v>7</v>
      </c>
      <c r="C13" s="9">
        <v>265</v>
      </c>
      <c r="D13" s="3"/>
      <c r="E13" s="9">
        <v>100</v>
      </c>
      <c r="F13" s="12">
        <f t="shared" si="0"/>
        <v>0</v>
      </c>
      <c r="G13" s="9">
        <v>21700</v>
      </c>
      <c r="H13" s="3"/>
      <c r="I13" s="12">
        <f t="shared" si="1"/>
        <v>0</v>
      </c>
      <c r="J13" s="9">
        <f t="shared" si="2"/>
        <v>0</v>
      </c>
    </row>
    <row r="14" spans="1:10" ht="16.5" customHeight="1">
      <c r="A14" s="1">
        <v>30</v>
      </c>
      <c r="B14" s="1">
        <v>8</v>
      </c>
      <c r="C14" s="9">
        <v>265</v>
      </c>
      <c r="D14" s="3"/>
      <c r="E14" s="9">
        <v>100</v>
      </c>
      <c r="F14" s="12">
        <f t="shared" si="0"/>
        <v>0</v>
      </c>
      <c r="G14" s="9">
        <v>14100</v>
      </c>
      <c r="H14" s="3"/>
      <c r="I14" s="12">
        <f t="shared" si="1"/>
        <v>0</v>
      </c>
      <c r="J14" s="9">
        <f t="shared" si="2"/>
        <v>0</v>
      </c>
    </row>
    <row r="15" spans="1:10" ht="16.5" customHeight="1">
      <c r="A15" s="1">
        <v>30</v>
      </c>
      <c r="B15" s="1">
        <v>9</v>
      </c>
      <c r="C15" s="9">
        <v>265</v>
      </c>
      <c r="D15" s="3"/>
      <c r="E15" s="9">
        <v>100</v>
      </c>
      <c r="F15" s="12">
        <f t="shared" si="0"/>
        <v>0</v>
      </c>
      <c r="G15" s="9">
        <v>27300</v>
      </c>
      <c r="H15" s="3"/>
      <c r="I15" s="12">
        <f t="shared" si="1"/>
        <v>0</v>
      </c>
      <c r="J15" s="9">
        <f t="shared" si="2"/>
        <v>0</v>
      </c>
    </row>
    <row r="16" spans="1:10" ht="16.5" customHeight="1">
      <c r="A16" s="1">
        <v>30</v>
      </c>
      <c r="B16" s="1">
        <v>10</v>
      </c>
      <c r="C16" s="9">
        <v>265</v>
      </c>
      <c r="D16" s="3"/>
      <c r="E16" s="9">
        <v>100</v>
      </c>
      <c r="F16" s="12">
        <f t="shared" si="0"/>
        <v>0</v>
      </c>
      <c r="G16" s="9">
        <v>22500</v>
      </c>
      <c r="H16" s="3"/>
      <c r="I16" s="12">
        <f t="shared" si="1"/>
        <v>0</v>
      </c>
      <c r="J16" s="9">
        <f t="shared" si="2"/>
        <v>0</v>
      </c>
    </row>
    <row r="17" spans="1:10" ht="16.5" customHeight="1">
      <c r="A17" s="1">
        <v>30</v>
      </c>
      <c r="B17" s="1">
        <v>11</v>
      </c>
      <c r="C17" s="9">
        <v>265</v>
      </c>
      <c r="D17" s="3"/>
      <c r="E17" s="9">
        <v>100</v>
      </c>
      <c r="F17" s="12">
        <f t="shared" si="0"/>
        <v>0</v>
      </c>
      <c r="G17" s="9">
        <v>19200</v>
      </c>
      <c r="H17" s="3"/>
      <c r="I17" s="12">
        <f t="shared" si="1"/>
        <v>0</v>
      </c>
      <c r="J17" s="9">
        <f t="shared" si="2"/>
        <v>0</v>
      </c>
    </row>
    <row r="18" spans="1:10" ht="16.5" customHeight="1">
      <c r="A18" s="1">
        <v>30</v>
      </c>
      <c r="B18" s="1">
        <v>12</v>
      </c>
      <c r="C18" s="9">
        <v>265</v>
      </c>
      <c r="D18" s="3"/>
      <c r="E18" s="9">
        <v>100</v>
      </c>
      <c r="F18" s="12">
        <f t="shared" si="0"/>
        <v>0</v>
      </c>
      <c r="G18" s="9">
        <v>19800</v>
      </c>
      <c r="H18" s="3"/>
      <c r="I18" s="12">
        <f t="shared" si="1"/>
        <v>0</v>
      </c>
      <c r="J18" s="9">
        <f t="shared" si="2"/>
        <v>0</v>
      </c>
    </row>
    <row r="19" spans="1:10" ht="16.5" customHeight="1">
      <c r="A19" s="1">
        <v>31</v>
      </c>
      <c r="B19" s="1">
        <v>1</v>
      </c>
      <c r="C19" s="9">
        <v>265</v>
      </c>
      <c r="D19" s="3"/>
      <c r="E19" s="9">
        <v>100</v>
      </c>
      <c r="F19" s="12">
        <f t="shared" si="0"/>
        <v>0</v>
      </c>
      <c r="G19" s="9">
        <v>23600</v>
      </c>
      <c r="H19" s="3"/>
      <c r="I19" s="12">
        <f t="shared" si="1"/>
        <v>0</v>
      </c>
      <c r="J19" s="9">
        <f t="shared" si="2"/>
        <v>0</v>
      </c>
    </row>
    <row r="20" spans="1:10" ht="16.5" customHeight="1">
      <c r="A20" s="1">
        <v>31</v>
      </c>
      <c r="B20" s="1">
        <v>2</v>
      </c>
      <c r="C20" s="9">
        <v>265</v>
      </c>
      <c r="D20" s="3"/>
      <c r="E20" s="9">
        <v>100</v>
      </c>
      <c r="F20" s="12">
        <f t="shared" si="0"/>
        <v>0</v>
      </c>
      <c r="G20" s="9">
        <v>25500</v>
      </c>
      <c r="H20" s="3"/>
      <c r="I20" s="12">
        <f t="shared" si="1"/>
        <v>0</v>
      </c>
      <c r="J20" s="9">
        <f t="shared" si="2"/>
        <v>0</v>
      </c>
    </row>
    <row r="21" spans="1:10" ht="16.5" customHeight="1">
      <c r="A21" s="1">
        <v>31</v>
      </c>
      <c r="B21" s="1">
        <v>3</v>
      </c>
      <c r="C21" s="9">
        <v>265</v>
      </c>
      <c r="D21" s="3"/>
      <c r="E21" s="9">
        <v>100</v>
      </c>
      <c r="F21" s="12">
        <f t="shared" si="0"/>
        <v>0</v>
      </c>
      <c r="G21" s="9">
        <v>21800</v>
      </c>
      <c r="H21" s="3"/>
      <c r="I21" s="12">
        <f t="shared" si="1"/>
        <v>0</v>
      </c>
      <c r="J21" s="9">
        <f t="shared" si="2"/>
        <v>0</v>
      </c>
    </row>
    <row r="22" spans="1:10" ht="16.5" customHeight="1">
      <c r="A22" s="1">
        <v>31</v>
      </c>
      <c r="B22" s="1">
        <v>4</v>
      </c>
      <c r="C22" s="9">
        <v>265</v>
      </c>
      <c r="D22" s="3"/>
      <c r="E22" s="9">
        <v>100</v>
      </c>
      <c r="F22" s="12">
        <f t="shared" si="0"/>
        <v>0</v>
      </c>
      <c r="G22" s="9">
        <v>19100</v>
      </c>
      <c r="H22" s="3"/>
      <c r="I22" s="12">
        <f t="shared" si="1"/>
        <v>0</v>
      </c>
      <c r="J22" s="9">
        <f t="shared" si="2"/>
        <v>0</v>
      </c>
    </row>
    <row r="23" spans="1:10" ht="16.5" customHeight="1">
      <c r="A23" s="1">
        <v>31</v>
      </c>
      <c r="B23" s="1">
        <v>5</v>
      </c>
      <c r="C23" s="9">
        <v>265</v>
      </c>
      <c r="D23" s="3"/>
      <c r="E23" s="9">
        <v>100</v>
      </c>
      <c r="F23" s="12">
        <f t="shared" si="0"/>
        <v>0</v>
      </c>
      <c r="G23" s="9">
        <v>22800</v>
      </c>
      <c r="H23" s="3"/>
      <c r="I23" s="12">
        <f t="shared" si="1"/>
        <v>0</v>
      </c>
      <c r="J23" s="9">
        <f t="shared" si="2"/>
        <v>0</v>
      </c>
    </row>
    <row r="24" spans="1:10" ht="16.5" customHeight="1">
      <c r="A24" s="1">
        <v>31</v>
      </c>
      <c r="B24" s="1">
        <v>6</v>
      </c>
      <c r="C24" s="9">
        <v>265</v>
      </c>
      <c r="D24" s="3"/>
      <c r="E24" s="9">
        <v>100</v>
      </c>
      <c r="F24" s="12">
        <f t="shared" si="0"/>
        <v>0</v>
      </c>
      <c r="G24" s="9">
        <v>28200</v>
      </c>
      <c r="H24" s="3"/>
      <c r="I24" s="12">
        <f t="shared" si="1"/>
        <v>0</v>
      </c>
      <c r="J24" s="9">
        <f t="shared" si="2"/>
        <v>0</v>
      </c>
    </row>
    <row r="25" spans="1:10" ht="16.5" customHeight="1">
      <c r="A25" s="1">
        <v>31</v>
      </c>
      <c r="B25" s="1">
        <v>7</v>
      </c>
      <c r="C25" s="9">
        <v>265</v>
      </c>
      <c r="D25" s="3"/>
      <c r="E25" s="9">
        <v>100</v>
      </c>
      <c r="F25" s="12">
        <f t="shared" si="0"/>
        <v>0</v>
      </c>
      <c r="G25" s="9">
        <v>21700</v>
      </c>
      <c r="H25" s="3"/>
      <c r="I25" s="12">
        <f t="shared" si="1"/>
        <v>0</v>
      </c>
      <c r="J25" s="9">
        <f t="shared" si="2"/>
        <v>0</v>
      </c>
    </row>
    <row r="26" spans="1:10" ht="16.5" customHeight="1">
      <c r="A26" s="1">
        <v>31</v>
      </c>
      <c r="B26" s="1">
        <v>8</v>
      </c>
      <c r="C26" s="9">
        <v>265</v>
      </c>
      <c r="D26" s="3"/>
      <c r="E26" s="9">
        <v>100</v>
      </c>
      <c r="F26" s="12">
        <f t="shared" si="0"/>
        <v>0</v>
      </c>
      <c r="G26" s="9">
        <v>14100</v>
      </c>
      <c r="H26" s="3"/>
      <c r="I26" s="12">
        <f t="shared" si="1"/>
        <v>0</v>
      </c>
      <c r="J26" s="9">
        <f t="shared" si="2"/>
        <v>0</v>
      </c>
    </row>
    <row r="27" spans="1:10" ht="16.5" customHeight="1">
      <c r="A27" s="1">
        <v>31</v>
      </c>
      <c r="B27" s="1">
        <v>9</v>
      </c>
      <c r="C27" s="9">
        <v>265</v>
      </c>
      <c r="D27" s="3"/>
      <c r="E27" s="9">
        <v>100</v>
      </c>
      <c r="F27" s="12">
        <f>C27*D27*(185-E27)/100</f>
        <v>0</v>
      </c>
      <c r="G27" s="9">
        <v>27300</v>
      </c>
      <c r="H27" s="3"/>
      <c r="I27" s="12">
        <f>G27*H27</f>
        <v>0</v>
      </c>
      <c r="J27" s="9">
        <f>INT(SUM(F27,I27))</f>
        <v>0</v>
      </c>
    </row>
    <row r="28" spans="8:10" ht="22.5" customHeight="1" thickBot="1">
      <c r="H28" s="25" t="s">
        <v>33</v>
      </c>
      <c r="I28" s="25"/>
      <c r="J28" s="14">
        <f>SUM(J10:J27)</f>
        <v>0</v>
      </c>
    </row>
    <row r="29" spans="8:10" ht="22.5" customHeight="1" thickBot="1">
      <c r="H29" s="26" t="s">
        <v>36</v>
      </c>
      <c r="I29" s="27"/>
      <c r="J29" s="15">
        <f>INT(J28*(100/108))</f>
        <v>0</v>
      </c>
    </row>
    <row r="30" spans="9:10" ht="14.25">
      <c r="I30" s="13"/>
      <c r="J30" s="16" t="s">
        <v>35</v>
      </c>
    </row>
    <row r="31" ht="13.5">
      <c r="A31" s="7" t="s">
        <v>4</v>
      </c>
    </row>
    <row r="32" spans="1:11" ht="58.5" customHeight="1">
      <c r="A32" s="28" t="s">
        <v>42</v>
      </c>
      <c r="B32" s="28"/>
      <c r="C32" s="28"/>
      <c r="D32" s="28"/>
      <c r="E32" s="28"/>
      <c r="F32" s="28"/>
      <c r="G32" s="28"/>
      <c r="H32" s="28"/>
      <c r="I32" s="28"/>
      <c r="J32" s="28"/>
      <c r="K32" s="28"/>
    </row>
    <row r="34" spans="1:8" ht="13.5">
      <c r="A34" s="17" t="s">
        <v>39</v>
      </c>
      <c r="B34" s="5"/>
      <c r="C34" s="4"/>
      <c r="D34" s="4"/>
      <c r="E34" s="4"/>
      <c r="F34" s="4"/>
      <c r="G34" s="4"/>
      <c r="H34" s="4"/>
    </row>
    <row r="35" spans="1:10" ht="15" customHeight="1">
      <c r="A35" s="21" t="s">
        <v>14</v>
      </c>
      <c r="B35" s="22"/>
      <c r="C35" s="29" t="s">
        <v>2</v>
      </c>
      <c r="D35" s="29"/>
      <c r="E35" s="29"/>
      <c r="F35" s="29"/>
      <c r="G35" s="29" t="s">
        <v>3</v>
      </c>
      <c r="H35" s="29"/>
      <c r="I35" s="29"/>
      <c r="J35" s="30" t="s">
        <v>7</v>
      </c>
    </row>
    <row r="36" spans="1:10" ht="27">
      <c r="A36" s="23"/>
      <c r="B36" s="24"/>
      <c r="C36" s="2" t="s">
        <v>13</v>
      </c>
      <c r="D36" s="2" t="s">
        <v>12</v>
      </c>
      <c r="E36" s="2" t="s">
        <v>11</v>
      </c>
      <c r="F36" s="2" t="s">
        <v>10</v>
      </c>
      <c r="G36" s="2" t="s">
        <v>8</v>
      </c>
      <c r="H36" s="2" t="s">
        <v>34</v>
      </c>
      <c r="I36" s="2" t="s">
        <v>9</v>
      </c>
      <c r="J36" s="31"/>
    </row>
    <row r="37" spans="1:10" ht="24">
      <c r="A37" s="6" t="s">
        <v>0</v>
      </c>
      <c r="B37" s="6" t="s">
        <v>1</v>
      </c>
      <c r="C37" s="10" t="s">
        <v>25</v>
      </c>
      <c r="D37" s="10" t="s">
        <v>26</v>
      </c>
      <c r="E37" s="11" t="s">
        <v>27</v>
      </c>
      <c r="F37" s="10" t="s">
        <v>28</v>
      </c>
      <c r="G37" s="11" t="s">
        <v>29</v>
      </c>
      <c r="H37" s="11" t="s">
        <v>30</v>
      </c>
      <c r="I37" s="11" t="s">
        <v>31</v>
      </c>
      <c r="J37" s="10" t="s">
        <v>32</v>
      </c>
    </row>
    <row r="38" spans="1:10" ht="16.5" customHeight="1">
      <c r="A38" s="1">
        <v>30</v>
      </c>
      <c r="B38" s="1">
        <v>4</v>
      </c>
      <c r="C38" s="9">
        <v>100</v>
      </c>
      <c r="D38" s="3"/>
      <c r="E38" s="9">
        <v>100</v>
      </c>
      <c r="F38" s="12">
        <f>C38*D38*(185-E38)/100</f>
        <v>0</v>
      </c>
      <c r="G38" s="9">
        <v>7400</v>
      </c>
      <c r="H38" s="3"/>
      <c r="I38" s="12">
        <f>G38*H38</f>
        <v>0</v>
      </c>
      <c r="J38" s="9">
        <f>INT(SUM(F38,I38))</f>
        <v>0</v>
      </c>
    </row>
    <row r="39" spans="1:10" ht="16.5" customHeight="1">
      <c r="A39" s="1">
        <v>30</v>
      </c>
      <c r="B39" s="1">
        <v>5</v>
      </c>
      <c r="C39" s="9">
        <v>100</v>
      </c>
      <c r="D39" s="3"/>
      <c r="E39" s="9">
        <v>100</v>
      </c>
      <c r="F39" s="12">
        <f aca="true" t="shared" si="3" ref="F39:F54">C39*D39*(185-E39)/100</f>
        <v>0</v>
      </c>
      <c r="G39" s="9">
        <v>8500</v>
      </c>
      <c r="H39" s="3"/>
      <c r="I39" s="12">
        <f aca="true" t="shared" si="4" ref="I39:I54">G39*H39</f>
        <v>0</v>
      </c>
      <c r="J39" s="9">
        <f aca="true" t="shared" si="5" ref="J39:J54">INT(SUM(F39,I39))</f>
        <v>0</v>
      </c>
    </row>
    <row r="40" spans="1:10" ht="16.5" customHeight="1">
      <c r="A40" s="1">
        <v>30</v>
      </c>
      <c r="B40" s="1">
        <v>6</v>
      </c>
      <c r="C40" s="9">
        <v>100</v>
      </c>
      <c r="D40" s="3"/>
      <c r="E40" s="9">
        <v>100</v>
      </c>
      <c r="F40" s="12">
        <f t="shared" si="3"/>
        <v>0</v>
      </c>
      <c r="G40" s="9">
        <v>9500</v>
      </c>
      <c r="H40" s="3"/>
      <c r="I40" s="12">
        <f t="shared" si="4"/>
        <v>0</v>
      </c>
      <c r="J40" s="9">
        <f t="shared" si="5"/>
        <v>0</v>
      </c>
    </row>
    <row r="41" spans="1:10" ht="16.5" customHeight="1">
      <c r="A41" s="1">
        <v>30</v>
      </c>
      <c r="B41" s="1">
        <v>7</v>
      </c>
      <c r="C41" s="9">
        <v>100</v>
      </c>
      <c r="D41" s="3"/>
      <c r="E41" s="9">
        <v>100</v>
      </c>
      <c r="F41" s="12">
        <f t="shared" si="3"/>
        <v>0</v>
      </c>
      <c r="G41" s="9">
        <v>8600</v>
      </c>
      <c r="H41" s="3"/>
      <c r="I41" s="12">
        <f t="shared" si="4"/>
        <v>0</v>
      </c>
      <c r="J41" s="9">
        <f t="shared" si="5"/>
        <v>0</v>
      </c>
    </row>
    <row r="42" spans="1:10" ht="16.5" customHeight="1">
      <c r="A42" s="1">
        <v>30</v>
      </c>
      <c r="B42" s="1">
        <v>8</v>
      </c>
      <c r="C42" s="9">
        <v>100</v>
      </c>
      <c r="D42" s="3"/>
      <c r="E42" s="9">
        <v>100</v>
      </c>
      <c r="F42" s="12">
        <f t="shared" si="3"/>
        <v>0</v>
      </c>
      <c r="G42" s="9">
        <v>6400</v>
      </c>
      <c r="H42" s="3"/>
      <c r="I42" s="12">
        <f t="shared" si="4"/>
        <v>0</v>
      </c>
      <c r="J42" s="9">
        <f t="shared" si="5"/>
        <v>0</v>
      </c>
    </row>
    <row r="43" spans="1:10" ht="16.5" customHeight="1">
      <c r="A43" s="1">
        <v>30</v>
      </c>
      <c r="B43" s="1">
        <v>9</v>
      </c>
      <c r="C43" s="9">
        <v>100</v>
      </c>
      <c r="D43" s="3"/>
      <c r="E43" s="9">
        <v>100</v>
      </c>
      <c r="F43" s="12">
        <f t="shared" si="3"/>
        <v>0</v>
      </c>
      <c r="G43" s="9">
        <v>9100</v>
      </c>
      <c r="H43" s="3"/>
      <c r="I43" s="12">
        <f t="shared" si="4"/>
        <v>0</v>
      </c>
      <c r="J43" s="9">
        <f t="shared" si="5"/>
        <v>0</v>
      </c>
    </row>
    <row r="44" spans="1:10" ht="16.5" customHeight="1">
      <c r="A44" s="1">
        <v>30</v>
      </c>
      <c r="B44" s="1">
        <v>10</v>
      </c>
      <c r="C44" s="9">
        <v>100</v>
      </c>
      <c r="D44" s="3"/>
      <c r="E44" s="9">
        <v>100</v>
      </c>
      <c r="F44" s="12">
        <f t="shared" si="3"/>
        <v>0</v>
      </c>
      <c r="G44" s="9">
        <v>8400</v>
      </c>
      <c r="H44" s="3"/>
      <c r="I44" s="12">
        <f t="shared" si="4"/>
        <v>0</v>
      </c>
      <c r="J44" s="9">
        <f t="shared" si="5"/>
        <v>0</v>
      </c>
    </row>
    <row r="45" spans="1:10" ht="16.5" customHeight="1">
      <c r="A45" s="1">
        <v>30</v>
      </c>
      <c r="B45" s="1">
        <v>11</v>
      </c>
      <c r="C45" s="9">
        <v>100</v>
      </c>
      <c r="D45" s="3"/>
      <c r="E45" s="9">
        <v>100</v>
      </c>
      <c r="F45" s="12">
        <f t="shared" si="3"/>
        <v>0</v>
      </c>
      <c r="G45" s="9">
        <v>7700</v>
      </c>
      <c r="H45" s="3"/>
      <c r="I45" s="12">
        <f t="shared" si="4"/>
        <v>0</v>
      </c>
      <c r="J45" s="9">
        <f t="shared" si="5"/>
        <v>0</v>
      </c>
    </row>
    <row r="46" spans="1:10" ht="16.5" customHeight="1">
      <c r="A46" s="1">
        <v>30</v>
      </c>
      <c r="B46" s="1">
        <v>12</v>
      </c>
      <c r="C46" s="9">
        <v>100</v>
      </c>
      <c r="D46" s="3"/>
      <c r="E46" s="9">
        <v>100</v>
      </c>
      <c r="F46" s="12">
        <f t="shared" si="3"/>
        <v>0</v>
      </c>
      <c r="G46" s="9">
        <v>8500</v>
      </c>
      <c r="H46" s="3"/>
      <c r="I46" s="12">
        <f t="shared" si="4"/>
        <v>0</v>
      </c>
      <c r="J46" s="9">
        <f t="shared" si="5"/>
        <v>0</v>
      </c>
    </row>
    <row r="47" spans="1:10" ht="16.5" customHeight="1">
      <c r="A47" s="1">
        <v>31</v>
      </c>
      <c r="B47" s="1">
        <v>1</v>
      </c>
      <c r="C47" s="9">
        <v>100</v>
      </c>
      <c r="D47" s="3"/>
      <c r="E47" s="9">
        <v>100</v>
      </c>
      <c r="F47" s="12">
        <f t="shared" si="3"/>
        <v>0</v>
      </c>
      <c r="G47" s="9">
        <v>9300</v>
      </c>
      <c r="H47" s="3"/>
      <c r="I47" s="12">
        <f t="shared" si="4"/>
        <v>0</v>
      </c>
      <c r="J47" s="9">
        <f t="shared" si="5"/>
        <v>0</v>
      </c>
    </row>
    <row r="48" spans="1:10" ht="16.5" customHeight="1">
      <c r="A48" s="1">
        <v>31</v>
      </c>
      <c r="B48" s="1">
        <v>2</v>
      </c>
      <c r="C48" s="9">
        <v>100</v>
      </c>
      <c r="D48" s="3"/>
      <c r="E48" s="9">
        <v>100</v>
      </c>
      <c r="F48" s="12">
        <f t="shared" si="3"/>
        <v>0</v>
      </c>
      <c r="G48" s="9">
        <v>9600</v>
      </c>
      <c r="H48" s="3"/>
      <c r="I48" s="12">
        <f t="shared" si="4"/>
        <v>0</v>
      </c>
      <c r="J48" s="9">
        <f t="shared" si="5"/>
        <v>0</v>
      </c>
    </row>
    <row r="49" spans="1:10" ht="16.5" customHeight="1">
      <c r="A49" s="1">
        <v>31</v>
      </c>
      <c r="B49" s="1">
        <v>3</v>
      </c>
      <c r="C49" s="9">
        <v>100</v>
      </c>
      <c r="D49" s="3"/>
      <c r="E49" s="9">
        <v>100</v>
      </c>
      <c r="F49" s="12">
        <f t="shared" si="3"/>
        <v>0</v>
      </c>
      <c r="G49" s="9">
        <v>8700</v>
      </c>
      <c r="H49" s="3"/>
      <c r="I49" s="12">
        <f t="shared" si="4"/>
        <v>0</v>
      </c>
      <c r="J49" s="9">
        <f t="shared" si="5"/>
        <v>0</v>
      </c>
    </row>
    <row r="50" spans="1:10" ht="16.5" customHeight="1">
      <c r="A50" s="1">
        <v>31</v>
      </c>
      <c r="B50" s="1">
        <v>4</v>
      </c>
      <c r="C50" s="9">
        <v>100</v>
      </c>
      <c r="D50" s="3"/>
      <c r="E50" s="9">
        <v>100</v>
      </c>
      <c r="F50" s="12">
        <f t="shared" si="3"/>
        <v>0</v>
      </c>
      <c r="G50" s="9">
        <v>7400</v>
      </c>
      <c r="H50" s="3"/>
      <c r="I50" s="12">
        <f t="shared" si="4"/>
        <v>0</v>
      </c>
      <c r="J50" s="9">
        <f t="shared" si="5"/>
        <v>0</v>
      </c>
    </row>
    <row r="51" spans="1:10" ht="16.5" customHeight="1">
      <c r="A51" s="1">
        <v>31</v>
      </c>
      <c r="B51" s="1">
        <v>5</v>
      </c>
      <c r="C51" s="9">
        <v>100</v>
      </c>
      <c r="D51" s="3"/>
      <c r="E51" s="9">
        <v>100</v>
      </c>
      <c r="F51" s="12">
        <f t="shared" si="3"/>
        <v>0</v>
      </c>
      <c r="G51" s="9">
        <v>8500</v>
      </c>
      <c r="H51" s="3"/>
      <c r="I51" s="12">
        <f t="shared" si="4"/>
        <v>0</v>
      </c>
      <c r="J51" s="9">
        <f t="shared" si="5"/>
        <v>0</v>
      </c>
    </row>
    <row r="52" spans="1:10" ht="16.5" customHeight="1">
      <c r="A52" s="1">
        <v>31</v>
      </c>
      <c r="B52" s="1">
        <v>6</v>
      </c>
      <c r="C52" s="9">
        <v>100</v>
      </c>
      <c r="D52" s="3"/>
      <c r="E52" s="9">
        <v>100</v>
      </c>
      <c r="F52" s="12">
        <f t="shared" si="3"/>
        <v>0</v>
      </c>
      <c r="G52" s="9">
        <v>9500</v>
      </c>
      <c r="H52" s="3"/>
      <c r="I52" s="12">
        <f t="shared" si="4"/>
        <v>0</v>
      </c>
      <c r="J52" s="9">
        <f t="shared" si="5"/>
        <v>0</v>
      </c>
    </row>
    <row r="53" spans="1:10" ht="16.5" customHeight="1">
      <c r="A53" s="1">
        <v>31</v>
      </c>
      <c r="B53" s="1">
        <v>7</v>
      </c>
      <c r="C53" s="9">
        <v>100</v>
      </c>
      <c r="D53" s="3"/>
      <c r="E53" s="9">
        <v>100</v>
      </c>
      <c r="F53" s="12">
        <f t="shared" si="3"/>
        <v>0</v>
      </c>
      <c r="G53" s="9">
        <v>8600</v>
      </c>
      <c r="H53" s="3"/>
      <c r="I53" s="12">
        <f t="shared" si="4"/>
        <v>0</v>
      </c>
      <c r="J53" s="9">
        <f t="shared" si="5"/>
        <v>0</v>
      </c>
    </row>
    <row r="54" spans="1:10" ht="16.5" customHeight="1">
      <c r="A54" s="1">
        <v>31</v>
      </c>
      <c r="B54" s="1">
        <v>8</v>
      </c>
      <c r="C54" s="9">
        <v>100</v>
      </c>
      <c r="D54" s="3"/>
      <c r="E54" s="9">
        <v>100</v>
      </c>
      <c r="F54" s="12">
        <f t="shared" si="3"/>
        <v>0</v>
      </c>
      <c r="G54" s="9">
        <v>6400</v>
      </c>
      <c r="H54" s="3"/>
      <c r="I54" s="12">
        <f t="shared" si="4"/>
        <v>0</v>
      </c>
      <c r="J54" s="9">
        <f t="shared" si="5"/>
        <v>0</v>
      </c>
    </row>
    <row r="55" spans="1:10" ht="16.5" customHeight="1">
      <c r="A55" s="1">
        <v>31</v>
      </c>
      <c r="B55" s="1">
        <v>9</v>
      </c>
      <c r="C55" s="9">
        <v>100</v>
      </c>
      <c r="D55" s="3"/>
      <c r="E55" s="9">
        <v>100</v>
      </c>
      <c r="F55" s="12">
        <f>C55*D55*(185-E55)/100</f>
        <v>0</v>
      </c>
      <c r="G55" s="9">
        <v>9100</v>
      </c>
      <c r="H55" s="3"/>
      <c r="I55" s="12">
        <f>G55*H55</f>
        <v>0</v>
      </c>
      <c r="J55" s="9">
        <f>INT(SUM(F55,I55))</f>
        <v>0</v>
      </c>
    </row>
    <row r="56" spans="8:10" ht="22.5" customHeight="1" thickBot="1">
      <c r="H56" s="25" t="s">
        <v>33</v>
      </c>
      <c r="I56" s="25"/>
      <c r="J56" s="14">
        <f>SUM(J38:J55)</f>
        <v>0</v>
      </c>
    </row>
    <row r="57" spans="8:10" ht="22.5" customHeight="1" thickBot="1">
      <c r="H57" s="26" t="s">
        <v>36</v>
      </c>
      <c r="I57" s="27"/>
      <c r="J57" s="15">
        <f>INT(J56*(100/108))</f>
        <v>0</v>
      </c>
    </row>
    <row r="58" spans="9:10" ht="14.25">
      <c r="I58" s="13"/>
      <c r="J58" s="16" t="s">
        <v>35</v>
      </c>
    </row>
    <row r="59" ht="13.5">
      <c r="A59" s="7" t="s">
        <v>4</v>
      </c>
    </row>
    <row r="60" spans="1:11" ht="58.5" customHeight="1">
      <c r="A60" s="28" t="s">
        <v>42</v>
      </c>
      <c r="B60" s="28"/>
      <c r="C60" s="28"/>
      <c r="D60" s="28"/>
      <c r="E60" s="28"/>
      <c r="F60" s="28"/>
      <c r="G60" s="28"/>
      <c r="H60" s="28"/>
      <c r="I60" s="28"/>
      <c r="J60" s="28"/>
      <c r="K60" s="28"/>
    </row>
    <row r="62" spans="1:8" ht="13.5">
      <c r="A62" s="17" t="s">
        <v>40</v>
      </c>
      <c r="B62" s="5"/>
      <c r="C62" s="4"/>
      <c r="D62" s="4"/>
      <c r="E62" s="4"/>
      <c r="F62" s="4"/>
      <c r="G62" s="4"/>
      <c r="H62" s="4"/>
    </row>
    <row r="63" spans="1:10" ht="15" customHeight="1">
      <c r="A63" s="21" t="s">
        <v>14</v>
      </c>
      <c r="B63" s="22"/>
      <c r="C63" s="29" t="s">
        <v>2</v>
      </c>
      <c r="D63" s="29"/>
      <c r="E63" s="29"/>
      <c r="F63" s="29"/>
      <c r="G63" s="29" t="s">
        <v>3</v>
      </c>
      <c r="H63" s="29"/>
      <c r="I63" s="29"/>
      <c r="J63" s="30" t="s">
        <v>7</v>
      </c>
    </row>
    <row r="64" spans="1:10" ht="27">
      <c r="A64" s="23"/>
      <c r="B64" s="24"/>
      <c r="C64" s="2" t="s">
        <v>13</v>
      </c>
      <c r="D64" s="2" t="s">
        <v>12</v>
      </c>
      <c r="E64" s="2" t="s">
        <v>11</v>
      </c>
      <c r="F64" s="2" t="s">
        <v>10</v>
      </c>
      <c r="G64" s="2" t="s">
        <v>8</v>
      </c>
      <c r="H64" s="2" t="s">
        <v>34</v>
      </c>
      <c r="I64" s="2" t="s">
        <v>9</v>
      </c>
      <c r="J64" s="31"/>
    </row>
    <row r="65" spans="1:10" ht="24">
      <c r="A65" s="6" t="s">
        <v>0</v>
      </c>
      <c r="B65" s="6" t="s">
        <v>1</v>
      </c>
      <c r="C65" s="10" t="s">
        <v>25</v>
      </c>
      <c r="D65" s="10" t="s">
        <v>26</v>
      </c>
      <c r="E65" s="11" t="s">
        <v>27</v>
      </c>
      <c r="F65" s="10" t="s">
        <v>28</v>
      </c>
      <c r="G65" s="11" t="s">
        <v>29</v>
      </c>
      <c r="H65" s="11" t="s">
        <v>30</v>
      </c>
      <c r="I65" s="11" t="s">
        <v>31</v>
      </c>
      <c r="J65" s="10" t="s">
        <v>32</v>
      </c>
    </row>
    <row r="66" spans="1:10" ht="16.5" customHeight="1">
      <c r="A66" s="1">
        <v>30</v>
      </c>
      <c r="B66" s="1">
        <v>4</v>
      </c>
      <c r="C66" s="9">
        <v>108</v>
      </c>
      <c r="D66" s="3"/>
      <c r="E66" s="9">
        <v>100</v>
      </c>
      <c r="F66" s="12">
        <f>C66*D66*(185-E66)/100</f>
        <v>0</v>
      </c>
      <c r="G66" s="9">
        <v>7700</v>
      </c>
      <c r="H66" s="3"/>
      <c r="I66" s="12">
        <f>G66*H66</f>
        <v>0</v>
      </c>
      <c r="J66" s="9">
        <f>INT(SUM(F66,I66))</f>
        <v>0</v>
      </c>
    </row>
    <row r="67" spans="1:10" ht="16.5" customHeight="1">
      <c r="A67" s="1">
        <v>30</v>
      </c>
      <c r="B67" s="1">
        <v>5</v>
      </c>
      <c r="C67" s="9">
        <v>108</v>
      </c>
      <c r="D67" s="3"/>
      <c r="E67" s="9">
        <v>100</v>
      </c>
      <c r="F67" s="12">
        <f aca="true" t="shared" si="6" ref="F67:F82">C67*D67*(185-E67)/100</f>
        <v>0</v>
      </c>
      <c r="G67" s="9">
        <v>9500</v>
      </c>
      <c r="H67" s="3"/>
      <c r="I67" s="12">
        <f aca="true" t="shared" si="7" ref="I67:I82">G67*H67</f>
        <v>0</v>
      </c>
      <c r="J67" s="9">
        <f aca="true" t="shared" si="8" ref="J67:J82">INT(SUM(F67,I67))</f>
        <v>0</v>
      </c>
    </row>
    <row r="68" spans="1:10" ht="16.5" customHeight="1">
      <c r="A68" s="1">
        <v>30</v>
      </c>
      <c r="B68" s="1">
        <v>6</v>
      </c>
      <c r="C68" s="9">
        <v>108</v>
      </c>
      <c r="D68" s="3"/>
      <c r="E68" s="9">
        <v>100</v>
      </c>
      <c r="F68" s="12">
        <f t="shared" si="6"/>
        <v>0</v>
      </c>
      <c r="G68" s="9">
        <v>11600</v>
      </c>
      <c r="H68" s="3"/>
      <c r="I68" s="12">
        <f t="shared" si="7"/>
        <v>0</v>
      </c>
      <c r="J68" s="9">
        <f t="shared" si="8"/>
        <v>0</v>
      </c>
    </row>
    <row r="69" spans="1:10" ht="16.5" customHeight="1">
      <c r="A69" s="1">
        <v>30</v>
      </c>
      <c r="B69" s="1">
        <v>7</v>
      </c>
      <c r="C69" s="9">
        <v>108</v>
      </c>
      <c r="D69" s="3"/>
      <c r="E69" s="9">
        <v>100</v>
      </c>
      <c r="F69" s="12">
        <f t="shared" si="6"/>
        <v>0</v>
      </c>
      <c r="G69" s="9">
        <v>11900</v>
      </c>
      <c r="H69" s="3"/>
      <c r="I69" s="12">
        <f t="shared" si="7"/>
        <v>0</v>
      </c>
      <c r="J69" s="9">
        <f t="shared" si="8"/>
        <v>0</v>
      </c>
    </row>
    <row r="70" spans="1:10" ht="16.5" customHeight="1">
      <c r="A70" s="1">
        <v>30</v>
      </c>
      <c r="B70" s="1">
        <v>8</v>
      </c>
      <c r="C70" s="9">
        <v>108</v>
      </c>
      <c r="D70" s="3"/>
      <c r="E70" s="9">
        <v>100</v>
      </c>
      <c r="F70" s="12">
        <f t="shared" si="6"/>
        <v>0</v>
      </c>
      <c r="G70" s="9">
        <v>7900</v>
      </c>
      <c r="H70" s="3"/>
      <c r="I70" s="12">
        <f t="shared" si="7"/>
        <v>0</v>
      </c>
      <c r="J70" s="9">
        <f t="shared" si="8"/>
        <v>0</v>
      </c>
    </row>
    <row r="71" spans="1:10" ht="16.5" customHeight="1">
      <c r="A71" s="1">
        <v>30</v>
      </c>
      <c r="B71" s="1">
        <v>9</v>
      </c>
      <c r="C71" s="9">
        <v>108</v>
      </c>
      <c r="D71" s="3"/>
      <c r="E71" s="9">
        <v>100</v>
      </c>
      <c r="F71" s="12">
        <f t="shared" si="6"/>
        <v>0</v>
      </c>
      <c r="G71" s="9">
        <v>11600</v>
      </c>
      <c r="H71" s="3"/>
      <c r="I71" s="12">
        <f t="shared" si="7"/>
        <v>0</v>
      </c>
      <c r="J71" s="9">
        <f t="shared" si="8"/>
        <v>0</v>
      </c>
    </row>
    <row r="72" spans="1:10" ht="16.5" customHeight="1">
      <c r="A72" s="1">
        <v>30</v>
      </c>
      <c r="B72" s="1">
        <v>10</v>
      </c>
      <c r="C72" s="9">
        <v>108</v>
      </c>
      <c r="D72" s="3"/>
      <c r="E72" s="9">
        <v>100</v>
      </c>
      <c r="F72" s="12">
        <f t="shared" si="6"/>
        <v>0</v>
      </c>
      <c r="G72" s="9">
        <v>9100</v>
      </c>
      <c r="H72" s="3"/>
      <c r="I72" s="12">
        <f t="shared" si="7"/>
        <v>0</v>
      </c>
      <c r="J72" s="9">
        <f t="shared" si="8"/>
        <v>0</v>
      </c>
    </row>
    <row r="73" spans="1:10" ht="16.5" customHeight="1">
      <c r="A73" s="1">
        <v>30</v>
      </c>
      <c r="B73" s="1">
        <v>11</v>
      </c>
      <c r="C73" s="9">
        <v>108</v>
      </c>
      <c r="D73" s="3"/>
      <c r="E73" s="9">
        <v>100</v>
      </c>
      <c r="F73" s="12">
        <f t="shared" si="6"/>
        <v>0</v>
      </c>
      <c r="G73" s="9">
        <v>9600</v>
      </c>
      <c r="H73" s="3"/>
      <c r="I73" s="12">
        <f t="shared" si="7"/>
        <v>0</v>
      </c>
      <c r="J73" s="9">
        <f t="shared" si="8"/>
        <v>0</v>
      </c>
    </row>
    <row r="74" spans="1:10" ht="16.5" customHeight="1">
      <c r="A74" s="1">
        <v>30</v>
      </c>
      <c r="B74" s="1">
        <v>12</v>
      </c>
      <c r="C74" s="9">
        <v>108</v>
      </c>
      <c r="D74" s="3"/>
      <c r="E74" s="9">
        <v>100</v>
      </c>
      <c r="F74" s="12">
        <f t="shared" si="6"/>
        <v>0</v>
      </c>
      <c r="G74" s="9">
        <v>11400</v>
      </c>
      <c r="H74" s="3"/>
      <c r="I74" s="12">
        <f t="shared" si="7"/>
        <v>0</v>
      </c>
      <c r="J74" s="9">
        <f t="shared" si="8"/>
        <v>0</v>
      </c>
    </row>
    <row r="75" spans="1:10" ht="16.5" customHeight="1">
      <c r="A75" s="1">
        <v>31</v>
      </c>
      <c r="B75" s="1">
        <v>1</v>
      </c>
      <c r="C75" s="9">
        <v>108</v>
      </c>
      <c r="D75" s="3"/>
      <c r="E75" s="9">
        <v>100</v>
      </c>
      <c r="F75" s="12">
        <f t="shared" si="6"/>
        <v>0</v>
      </c>
      <c r="G75" s="9">
        <v>13300</v>
      </c>
      <c r="H75" s="3"/>
      <c r="I75" s="12">
        <f t="shared" si="7"/>
        <v>0</v>
      </c>
      <c r="J75" s="9">
        <f t="shared" si="8"/>
        <v>0</v>
      </c>
    </row>
    <row r="76" spans="1:10" ht="16.5" customHeight="1">
      <c r="A76" s="1">
        <v>31</v>
      </c>
      <c r="B76" s="1">
        <v>2</v>
      </c>
      <c r="C76" s="9">
        <v>108</v>
      </c>
      <c r="D76" s="3"/>
      <c r="E76" s="9">
        <v>100</v>
      </c>
      <c r="F76" s="12">
        <f t="shared" si="6"/>
        <v>0</v>
      </c>
      <c r="G76" s="9">
        <v>13600</v>
      </c>
      <c r="H76" s="3"/>
      <c r="I76" s="12">
        <f t="shared" si="7"/>
        <v>0</v>
      </c>
      <c r="J76" s="9">
        <f t="shared" si="8"/>
        <v>0</v>
      </c>
    </row>
    <row r="77" spans="1:10" ht="16.5" customHeight="1">
      <c r="A77" s="1">
        <v>31</v>
      </c>
      <c r="B77" s="1">
        <v>3</v>
      </c>
      <c r="C77" s="9">
        <v>108</v>
      </c>
      <c r="D77" s="3"/>
      <c r="E77" s="9">
        <v>100</v>
      </c>
      <c r="F77" s="12">
        <f t="shared" si="6"/>
        <v>0</v>
      </c>
      <c r="G77" s="9">
        <v>11500</v>
      </c>
      <c r="H77" s="3"/>
      <c r="I77" s="12">
        <f t="shared" si="7"/>
        <v>0</v>
      </c>
      <c r="J77" s="9">
        <f t="shared" si="8"/>
        <v>0</v>
      </c>
    </row>
    <row r="78" spans="1:10" ht="16.5" customHeight="1">
      <c r="A78" s="1">
        <v>31</v>
      </c>
      <c r="B78" s="1">
        <v>4</v>
      </c>
      <c r="C78" s="9">
        <v>108</v>
      </c>
      <c r="D78" s="3"/>
      <c r="E78" s="9">
        <v>100</v>
      </c>
      <c r="F78" s="12">
        <f t="shared" si="6"/>
        <v>0</v>
      </c>
      <c r="G78" s="9">
        <v>7700</v>
      </c>
      <c r="H78" s="3"/>
      <c r="I78" s="12">
        <f t="shared" si="7"/>
        <v>0</v>
      </c>
      <c r="J78" s="9">
        <f t="shared" si="8"/>
        <v>0</v>
      </c>
    </row>
    <row r="79" spans="1:10" ht="16.5" customHeight="1">
      <c r="A79" s="1">
        <v>31</v>
      </c>
      <c r="B79" s="1">
        <v>5</v>
      </c>
      <c r="C79" s="9">
        <v>108</v>
      </c>
      <c r="D79" s="3"/>
      <c r="E79" s="9">
        <v>100</v>
      </c>
      <c r="F79" s="12">
        <f t="shared" si="6"/>
        <v>0</v>
      </c>
      <c r="G79" s="9">
        <v>9500</v>
      </c>
      <c r="H79" s="3"/>
      <c r="I79" s="12">
        <f t="shared" si="7"/>
        <v>0</v>
      </c>
      <c r="J79" s="9">
        <f t="shared" si="8"/>
        <v>0</v>
      </c>
    </row>
    <row r="80" spans="1:10" ht="16.5" customHeight="1">
      <c r="A80" s="1">
        <v>31</v>
      </c>
      <c r="B80" s="1">
        <v>6</v>
      </c>
      <c r="C80" s="9">
        <v>108</v>
      </c>
      <c r="D80" s="3"/>
      <c r="E80" s="9">
        <v>100</v>
      </c>
      <c r="F80" s="12">
        <f t="shared" si="6"/>
        <v>0</v>
      </c>
      <c r="G80" s="9">
        <v>11600</v>
      </c>
      <c r="H80" s="3"/>
      <c r="I80" s="12">
        <f t="shared" si="7"/>
        <v>0</v>
      </c>
      <c r="J80" s="9">
        <f t="shared" si="8"/>
        <v>0</v>
      </c>
    </row>
    <row r="81" spans="1:10" ht="16.5" customHeight="1">
      <c r="A81" s="1">
        <v>31</v>
      </c>
      <c r="B81" s="1">
        <v>7</v>
      </c>
      <c r="C81" s="9">
        <v>108</v>
      </c>
      <c r="D81" s="3"/>
      <c r="E81" s="9">
        <v>100</v>
      </c>
      <c r="F81" s="12">
        <f t="shared" si="6"/>
        <v>0</v>
      </c>
      <c r="G81" s="9">
        <v>11900</v>
      </c>
      <c r="H81" s="3"/>
      <c r="I81" s="12">
        <f t="shared" si="7"/>
        <v>0</v>
      </c>
      <c r="J81" s="9">
        <f t="shared" si="8"/>
        <v>0</v>
      </c>
    </row>
    <row r="82" spans="1:10" ht="16.5" customHeight="1">
      <c r="A82" s="1">
        <v>31</v>
      </c>
      <c r="B82" s="1">
        <v>8</v>
      </c>
      <c r="C82" s="9">
        <v>108</v>
      </c>
      <c r="D82" s="3"/>
      <c r="E82" s="9">
        <v>100</v>
      </c>
      <c r="F82" s="12">
        <f t="shared" si="6"/>
        <v>0</v>
      </c>
      <c r="G82" s="9">
        <v>7900</v>
      </c>
      <c r="H82" s="3"/>
      <c r="I82" s="12">
        <f t="shared" si="7"/>
        <v>0</v>
      </c>
      <c r="J82" s="9">
        <f t="shared" si="8"/>
        <v>0</v>
      </c>
    </row>
    <row r="83" spans="1:10" ht="16.5" customHeight="1">
      <c r="A83" s="1">
        <v>31</v>
      </c>
      <c r="B83" s="1">
        <v>9</v>
      </c>
      <c r="C83" s="9">
        <v>108</v>
      </c>
      <c r="D83" s="3"/>
      <c r="E83" s="9">
        <v>100</v>
      </c>
      <c r="F83" s="12">
        <f>C83*D83*(185-E83)/100</f>
        <v>0</v>
      </c>
      <c r="G83" s="9">
        <v>11600</v>
      </c>
      <c r="H83" s="3"/>
      <c r="I83" s="12">
        <f>G83*H83</f>
        <v>0</v>
      </c>
      <c r="J83" s="9">
        <f>INT(SUM(F83,I83))</f>
        <v>0</v>
      </c>
    </row>
    <row r="84" spans="8:10" ht="22.5" customHeight="1" thickBot="1">
      <c r="H84" s="25" t="s">
        <v>33</v>
      </c>
      <c r="I84" s="25"/>
      <c r="J84" s="14">
        <f>SUM(J66:J83)</f>
        <v>0</v>
      </c>
    </row>
    <row r="85" spans="8:10" ht="22.5" customHeight="1" thickBot="1">
      <c r="H85" s="26" t="s">
        <v>36</v>
      </c>
      <c r="I85" s="27"/>
      <c r="J85" s="15">
        <f>INT(J84*(100/108))</f>
        <v>0</v>
      </c>
    </row>
    <row r="86" spans="9:10" ht="14.25">
      <c r="I86" s="13"/>
      <c r="J86" s="16" t="s">
        <v>35</v>
      </c>
    </row>
    <row r="87" ht="13.5">
      <c r="A87" s="7" t="s">
        <v>4</v>
      </c>
    </row>
    <row r="88" spans="1:11" ht="58.5" customHeight="1">
      <c r="A88" s="28" t="s">
        <v>42</v>
      </c>
      <c r="B88" s="28"/>
      <c r="C88" s="28"/>
      <c r="D88" s="28"/>
      <c r="E88" s="28"/>
      <c r="F88" s="28"/>
      <c r="G88" s="28"/>
      <c r="H88" s="28"/>
      <c r="I88" s="28"/>
      <c r="J88" s="28"/>
      <c r="K88" s="28"/>
    </row>
  </sheetData>
  <sheetProtection/>
  <mergeCells count="25">
    <mergeCell ref="A88:K88"/>
    <mergeCell ref="A63:B64"/>
    <mergeCell ref="C63:F63"/>
    <mergeCell ref="G63:I63"/>
    <mergeCell ref="J63:J64"/>
    <mergeCell ref="A60:K60"/>
    <mergeCell ref="J35:J36"/>
    <mergeCell ref="H57:I57"/>
    <mergeCell ref="H56:I56"/>
    <mergeCell ref="H84:I84"/>
    <mergeCell ref="H85:I85"/>
    <mergeCell ref="H29:I29"/>
    <mergeCell ref="A32:K32"/>
    <mergeCell ref="C7:F7"/>
    <mergeCell ref="G7:I7"/>
    <mergeCell ref="J7:J8"/>
    <mergeCell ref="A35:B36"/>
    <mergeCell ref="C35:F35"/>
    <mergeCell ref="G35:I35"/>
    <mergeCell ref="A4:C4"/>
    <mergeCell ref="A5:C5"/>
    <mergeCell ref="D5:H5"/>
    <mergeCell ref="D4:K4"/>
    <mergeCell ref="A7:B8"/>
    <mergeCell ref="H28:I28"/>
  </mergeCells>
  <printOptions/>
  <pageMargins left="0.7874015748031497" right="0.7874015748031497" top="0.7874015748031497" bottom="0.1968503937007874" header="0.5118110236220472" footer="0.5118110236220472"/>
  <pageSetup horizontalDpi="600" verticalDpi="600" orientation="landscape" paperSize="9" r:id="rId1"/>
  <rowBreaks count="2" manualBreakCount="2">
    <brk id="32" max="255" man="1"/>
    <brk id="60" max="255" man="1"/>
  </rowBreaks>
</worksheet>
</file>

<file path=xl/worksheets/sheet2.xml><?xml version="1.0" encoding="utf-8"?>
<worksheet xmlns="http://schemas.openxmlformats.org/spreadsheetml/2006/main" xmlns:r="http://schemas.openxmlformats.org/officeDocument/2006/relationships">
  <dimension ref="A1:K88"/>
  <sheetViews>
    <sheetView zoomScalePageLayoutView="0"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8" t="s">
        <v>6</v>
      </c>
    </row>
    <row r="3" ht="6" customHeight="1"/>
    <row r="4" spans="1:11" ht="15" customHeight="1">
      <c r="A4" s="18" t="s">
        <v>15</v>
      </c>
      <c r="B4" s="18"/>
      <c r="C4" s="18"/>
      <c r="D4" s="20" t="s">
        <v>37</v>
      </c>
      <c r="E4" s="20"/>
      <c r="F4" s="20"/>
      <c r="G4" s="20"/>
      <c r="H4" s="20"/>
      <c r="I4" s="20"/>
      <c r="J4" s="20"/>
      <c r="K4" s="20"/>
    </row>
    <row r="5" spans="1:9" ht="15" customHeight="1">
      <c r="A5" s="18" t="s">
        <v>24</v>
      </c>
      <c r="B5" s="18"/>
      <c r="C5" s="18"/>
      <c r="D5" s="19"/>
      <c r="E5" s="19"/>
      <c r="F5" s="19"/>
      <c r="G5" s="19"/>
      <c r="H5" s="19"/>
      <c r="I5" s="4"/>
    </row>
    <row r="6" spans="1:8" ht="13.5">
      <c r="A6" s="17" t="s">
        <v>38</v>
      </c>
      <c r="B6" s="5"/>
      <c r="C6" s="4"/>
      <c r="D6" s="4"/>
      <c r="E6" s="4"/>
      <c r="F6" s="4"/>
      <c r="G6" s="4"/>
      <c r="H6" s="4"/>
    </row>
    <row r="7" spans="1:10" ht="15" customHeight="1">
      <c r="A7" s="21" t="s">
        <v>14</v>
      </c>
      <c r="B7" s="22"/>
      <c r="C7" s="29" t="s">
        <v>2</v>
      </c>
      <c r="D7" s="29"/>
      <c r="E7" s="29"/>
      <c r="F7" s="29"/>
      <c r="G7" s="29" t="s">
        <v>3</v>
      </c>
      <c r="H7" s="29"/>
      <c r="I7" s="29"/>
      <c r="J7" s="30" t="s">
        <v>7</v>
      </c>
    </row>
    <row r="8" spans="1:10" ht="27">
      <c r="A8" s="23"/>
      <c r="B8" s="24"/>
      <c r="C8" s="2" t="s">
        <v>13</v>
      </c>
      <c r="D8" s="2" t="s">
        <v>12</v>
      </c>
      <c r="E8" s="2" t="s">
        <v>11</v>
      </c>
      <c r="F8" s="2" t="s">
        <v>10</v>
      </c>
      <c r="G8" s="2" t="s">
        <v>8</v>
      </c>
      <c r="H8" s="2" t="s">
        <v>34</v>
      </c>
      <c r="I8" s="2" t="s">
        <v>9</v>
      </c>
      <c r="J8" s="31"/>
    </row>
    <row r="9" spans="1:10" ht="24">
      <c r="A9" s="6" t="s">
        <v>0</v>
      </c>
      <c r="B9" s="6" t="s">
        <v>1</v>
      </c>
      <c r="C9" s="10" t="s">
        <v>16</v>
      </c>
      <c r="D9" s="10" t="s">
        <v>17</v>
      </c>
      <c r="E9" s="11" t="s">
        <v>18</v>
      </c>
      <c r="F9" s="10" t="s">
        <v>19</v>
      </c>
      <c r="G9" s="11" t="s">
        <v>20</v>
      </c>
      <c r="H9" s="11" t="s">
        <v>21</v>
      </c>
      <c r="I9" s="11" t="s">
        <v>22</v>
      </c>
      <c r="J9" s="10" t="s">
        <v>23</v>
      </c>
    </row>
    <row r="10" spans="1:10" ht="16.5" customHeight="1">
      <c r="A10" s="1">
        <v>30</v>
      </c>
      <c r="B10" s="1">
        <v>4</v>
      </c>
      <c r="C10" s="9">
        <v>265</v>
      </c>
      <c r="D10" s="3"/>
      <c r="E10" s="9">
        <v>100</v>
      </c>
      <c r="F10" s="12"/>
      <c r="G10" s="9">
        <v>19100</v>
      </c>
      <c r="H10" s="3"/>
      <c r="I10" s="12"/>
      <c r="J10" s="9"/>
    </row>
    <row r="11" spans="1:10" ht="16.5" customHeight="1">
      <c r="A11" s="1">
        <v>30</v>
      </c>
      <c r="B11" s="1">
        <v>5</v>
      </c>
      <c r="C11" s="9">
        <v>265</v>
      </c>
      <c r="D11" s="3"/>
      <c r="E11" s="9">
        <v>100</v>
      </c>
      <c r="F11" s="12"/>
      <c r="G11" s="9">
        <v>22800</v>
      </c>
      <c r="H11" s="3"/>
      <c r="I11" s="12"/>
      <c r="J11" s="9"/>
    </row>
    <row r="12" spans="1:10" ht="16.5" customHeight="1">
      <c r="A12" s="1">
        <v>30</v>
      </c>
      <c r="B12" s="1">
        <v>6</v>
      </c>
      <c r="C12" s="9">
        <v>265</v>
      </c>
      <c r="D12" s="3"/>
      <c r="E12" s="9">
        <v>100</v>
      </c>
      <c r="F12" s="12"/>
      <c r="G12" s="9">
        <v>28200</v>
      </c>
      <c r="H12" s="3"/>
      <c r="I12" s="12"/>
      <c r="J12" s="9"/>
    </row>
    <row r="13" spans="1:10" ht="16.5" customHeight="1">
      <c r="A13" s="1">
        <v>30</v>
      </c>
      <c r="B13" s="1">
        <v>7</v>
      </c>
      <c r="C13" s="9">
        <v>265</v>
      </c>
      <c r="D13" s="3"/>
      <c r="E13" s="9">
        <v>100</v>
      </c>
      <c r="F13" s="12"/>
      <c r="G13" s="9">
        <v>21700</v>
      </c>
      <c r="H13" s="3"/>
      <c r="I13" s="12"/>
      <c r="J13" s="9"/>
    </row>
    <row r="14" spans="1:10" ht="16.5" customHeight="1">
      <c r="A14" s="1">
        <v>30</v>
      </c>
      <c r="B14" s="1">
        <v>8</v>
      </c>
      <c r="C14" s="9">
        <v>265</v>
      </c>
      <c r="D14" s="3"/>
      <c r="E14" s="9">
        <v>100</v>
      </c>
      <c r="F14" s="12"/>
      <c r="G14" s="9">
        <v>14100</v>
      </c>
      <c r="H14" s="3"/>
      <c r="I14" s="12"/>
      <c r="J14" s="9"/>
    </row>
    <row r="15" spans="1:10" ht="16.5" customHeight="1">
      <c r="A15" s="1">
        <v>30</v>
      </c>
      <c r="B15" s="1">
        <v>9</v>
      </c>
      <c r="C15" s="9">
        <v>265</v>
      </c>
      <c r="D15" s="3"/>
      <c r="E15" s="9">
        <v>100</v>
      </c>
      <c r="F15" s="12"/>
      <c r="G15" s="9">
        <v>27300</v>
      </c>
      <c r="H15" s="3"/>
      <c r="I15" s="12"/>
      <c r="J15" s="9"/>
    </row>
    <row r="16" spans="1:10" ht="16.5" customHeight="1">
      <c r="A16" s="1">
        <v>30</v>
      </c>
      <c r="B16" s="1">
        <v>10</v>
      </c>
      <c r="C16" s="9">
        <v>265</v>
      </c>
      <c r="D16" s="3"/>
      <c r="E16" s="9">
        <v>100</v>
      </c>
      <c r="F16" s="12"/>
      <c r="G16" s="9">
        <v>22500</v>
      </c>
      <c r="H16" s="3"/>
      <c r="I16" s="12"/>
      <c r="J16" s="9"/>
    </row>
    <row r="17" spans="1:10" ht="16.5" customHeight="1">
      <c r="A17" s="1">
        <v>30</v>
      </c>
      <c r="B17" s="1">
        <v>11</v>
      </c>
      <c r="C17" s="9">
        <v>265</v>
      </c>
      <c r="D17" s="3"/>
      <c r="E17" s="9">
        <v>100</v>
      </c>
      <c r="F17" s="12"/>
      <c r="G17" s="9">
        <v>19200</v>
      </c>
      <c r="H17" s="3"/>
      <c r="I17" s="12"/>
      <c r="J17" s="9"/>
    </row>
    <row r="18" spans="1:10" ht="16.5" customHeight="1">
      <c r="A18" s="1">
        <v>30</v>
      </c>
      <c r="B18" s="1">
        <v>12</v>
      </c>
      <c r="C18" s="9">
        <v>265</v>
      </c>
      <c r="D18" s="3"/>
      <c r="E18" s="9">
        <v>100</v>
      </c>
      <c r="F18" s="12"/>
      <c r="G18" s="9">
        <v>19800</v>
      </c>
      <c r="H18" s="3"/>
      <c r="I18" s="12"/>
      <c r="J18" s="9"/>
    </row>
    <row r="19" spans="1:10" ht="16.5" customHeight="1">
      <c r="A19" s="1">
        <v>31</v>
      </c>
      <c r="B19" s="1">
        <v>1</v>
      </c>
      <c r="C19" s="9">
        <v>265</v>
      </c>
      <c r="D19" s="3"/>
      <c r="E19" s="9">
        <v>100</v>
      </c>
      <c r="F19" s="12"/>
      <c r="G19" s="9">
        <v>23600</v>
      </c>
      <c r="H19" s="3"/>
      <c r="I19" s="12"/>
      <c r="J19" s="9"/>
    </row>
    <row r="20" spans="1:10" ht="16.5" customHeight="1">
      <c r="A20" s="1">
        <v>31</v>
      </c>
      <c r="B20" s="1">
        <v>2</v>
      </c>
      <c r="C20" s="9">
        <v>265</v>
      </c>
      <c r="D20" s="3"/>
      <c r="E20" s="9">
        <v>100</v>
      </c>
      <c r="F20" s="12"/>
      <c r="G20" s="9">
        <v>25500</v>
      </c>
      <c r="H20" s="3"/>
      <c r="I20" s="12"/>
      <c r="J20" s="9"/>
    </row>
    <row r="21" spans="1:10" ht="16.5" customHeight="1">
      <c r="A21" s="1">
        <v>31</v>
      </c>
      <c r="B21" s="1">
        <v>3</v>
      </c>
      <c r="C21" s="9">
        <v>265</v>
      </c>
      <c r="D21" s="3"/>
      <c r="E21" s="9">
        <v>100</v>
      </c>
      <c r="F21" s="12"/>
      <c r="G21" s="9">
        <v>21800</v>
      </c>
      <c r="H21" s="3"/>
      <c r="I21" s="12"/>
      <c r="J21" s="9"/>
    </row>
    <row r="22" spans="1:10" ht="16.5" customHeight="1">
      <c r="A22" s="1">
        <v>31</v>
      </c>
      <c r="B22" s="1">
        <v>4</v>
      </c>
      <c r="C22" s="9">
        <v>265</v>
      </c>
      <c r="D22" s="3"/>
      <c r="E22" s="9">
        <v>100</v>
      </c>
      <c r="F22" s="12"/>
      <c r="G22" s="9">
        <v>19100</v>
      </c>
      <c r="H22" s="3"/>
      <c r="I22" s="12"/>
      <c r="J22" s="9"/>
    </row>
    <row r="23" spans="1:10" ht="16.5" customHeight="1">
      <c r="A23" s="1">
        <v>31</v>
      </c>
      <c r="B23" s="1">
        <v>5</v>
      </c>
      <c r="C23" s="9">
        <v>265</v>
      </c>
      <c r="D23" s="3"/>
      <c r="E23" s="9">
        <v>100</v>
      </c>
      <c r="F23" s="12"/>
      <c r="G23" s="9">
        <v>22800</v>
      </c>
      <c r="H23" s="3"/>
      <c r="I23" s="12"/>
      <c r="J23" s="9"/>
    </row>
    <row r="24" spans="1:10" ht="16.5" customHeight="1">
      <c r="A24" s="1">
        <v>31</v>
      </c>
      <c r="B24" s="1">
        <v>6</v>
      </c>
      <c r="C24" s="9">
        <v>265</v>
      </c>
      <c r="D24" s="3"/>
      <c r="E24" s="9">
        <v>100</v>
      </c>
      <c r="F24" s="12"/>
      <c r="G24" s="9">
        <v>28200</v>
      </c>
      <c r="H24" s="3"/>
      <c r="I24" s="12"/>
      <c r="J24" s="9"/>
    </row>
    <row r="25" spans="1:10" ht="16.5" customHeight="1">
      <c r="A25" s="1">
        <v>31</v>
      </c>
      <c r="B25" s="1">
        <v>7</v>
      </c>
      <c r="C25" s="9">
        <v>265</v>
      </c>
      <c r="D25" s="3"/>
      <c r="E25" s="9">
        <v>100</v>
      </c>
      <c r="F25" s="12"/>
      <c r="G25" s="9">
        <v>21700</v>
      </c>
      <c r="H25" s="3"/>
      <c r="I25" s="12"/>
      <c r="J25" s="9"/>
    </row>
    <row r="26" spans="1:10" ht="16.5" customHeight="1">
      <c r="A26" s="1">
        <v>31</v>
      </c>
      <c r="B26" s="1">
        <v>8</v>
      </c>
      <c r="C26" s="9">
        <v>265</v>
      </c>
      <c r="D26" s="3"/>
      <c r="E26" s="9">
        <v>100</v>
      </c>
      <c r="F26" s="12"/>
      <c r="G26" s="9">
        <v>14100</v>
      </c>
      <c r="H26" s="3"/>
      <c r="I26" s="12"/>
      <c r="J26" s="9"/>
    </row>
    <row r="27" spans="1:10" ht="16.5" customHeight="1">
      <c r="A27" s="1">
        <v>31</v>
      </c>
      <c r="B27" s="1">
        <v>9</v>
      </c>
      <c r="C27" s="9">
        <v>265</v>
      </c>
      <c r="D27" s="3"/>
      <c r="E27" s="9">
        <v>100</v>
      </c>
      <c r="F27" s="12"/>
      <c r="G27" s="9">
        <v>27300</v>
      </c>
      <c r="H27" s="3"/>
      <c r="I27" s="12"/>
      <c r="J27" s="9"/>
    </row>
    <row r="28" spans="8:10" ht="22.5" customHeight="1" thickBot="1">
      <c r="H28" s="25" t="s">
        <v>33</v>
      </c>
      <c r="I28" s="25"/>
      <c r="J28" s="14"/>
    </row>
    <row r="29" spans="8:10" ht="22.5" customHeight="1" thickBot="1">
      <c r="H29" s="26" t="s">
        <v>36</v>
      </c>
      <c r="I29" s="27"/>
      <c r="J29" s="15"/>
    </row>
    <row r="30" spans="9:10" ht="14.25">
      <c r="I30" s="13"/>
      <c r="J30" s="16" t="s">
        <v>35</v>
      </c>
    </row>
    <row r="31" ht="13.5">
      <c r="A31" s="7" t="s">
        <v>4</v>
      </c>
    </row>
    <row r="32" spans="1:11" ht="58.5" customHeight="1">
      <c r="A32" s="28" t="s">
        <v>42</v>
      </c>
      <c r="B32" s="28"/>
      <c r="C32" s="28"/>
      <c r="D32" s="28"/>
      <c r="E32" s="28"/>
      <c r="F32" s="28"/>
      <c r="G32" s="28"/>
      <c r="H32" s="28"/>
      <c r="I32" s="28"/>
      <c r="J32" s="28"/>
      <c r="K32" s="28"/>
    </row>
    <row r="34" spans="1:8" ht="13.5">
      <c r="A34" s="17" t="s">
        <v>39</v>
      </c>
      <c r="B34" s="5"/>
      <c r="C34" s="4"/>
      <c r="D34" s="4"/>
      <c r="E34" s="4"/>
      <c r="F34" s="4"/>
      <c r="G34" s="4"/>
      <c r="H34" s="4"/>
    </row>
    <row r="35" spans="1:10" ht="15" customHeight="1">
      <c r="A35" s="21" t="s">
        <v>14</v>
      </c>
      <c r="B35" s="22"/>
      <c r="C35" s="29" t="s">
        <v>2</v>
      </c>
      <c r="D35" s="29"/>
      <c r="E35" s="29"/>
      <c r="F35" s="29"/>
      <c r="G35" s="29" t="s">
        <v>3</v>
      </c>
      <c r="H35" s="29"/>
      <c r="I35" s="29"/>
      <c r="J35" s="30" t="s">
        <v>7</v>
      </c>
    </row>
    <row r="36" spans="1:10" ht="27">
      <c r="A36" s="23"/>
      <c r="B36" s="24"/>
      <c r="C36" s="2" t="s">
        <v>13</v>
      </c>
      <c r="D36" s="2" t="s">
        <v>12</v>
      </c>
      <c r="E36" s="2" t="s">
        <v>11</v>
      </c>
      <c r="F36" s="2" t="s">
        <v>10</v>
      </c>
      <c r="G36" s="2" t="s">
        <v>8</v>
      </c>
      <c r="H36" s="2" t="s">
        <v>34</v>
      </c>
      <c r="I36" s="2" t="s">
        <v>9</v>
      </c>
      <c r="J36" s="31"/>
    </row>
    <row r="37" spans="1:10" ht="24">
      <c r="A37" s="6" t="s">
        <v>0</v>
      </c>
      <c r="B37" s="6" t="s">
        <v>1</v>
      </c>
      <c r="C37" s="10" t="s">
        <v>16</v>
      </c>
      <c r="D37" s="10" t="s">
        <v>17</v>
      </c>
      <c r="E37" s="11" t="s">
        <v>18</v>
      </c>
      <c r="F37" s="10" t="s">
        <v>19</v>
      </c>
      <c r="G37" s="11" t="s">
        <v>20</v>
      </c>
      <c r="H37" s="11" t="s">
        <v>21</v>
      </c>
      <c r="I37" s="11" t="s">
        <v>22</v>
      </c>
      <c r="J37" s="10" t="s">
        <v>23</v>
      </c>
    </row>
    <row r="38" spans="1:10" ht="16.5" customHeight="1">
      <c r="A38" s="1">
        <v>30</v>
      </c>
      <c r="B38" s="1">
        <v>4</v>
      </c>
      <c r="C38" s="9">
        <v>100</v>
      </c>
      <c r="D38" s="3"/>
      <c r="E38" s="9">
        <v>100</v>
      </c>
      <c r="F38" s="12"/>
      <c r="G38" s="9">
        <v>7400</v>
      </c>
      <c r="H38" s="3"/>
      <c r="I38" s="12"/>
      <c r="J38" s="9"/>
    </row>
    <row r="39" spans="1:10" ht="16.5" customHeight="1">
      <c r="A39" s="1">
        <v>30</v>
      </c>
      <c r="B39" s="1">
        <v>5</v>
      </c>
      <c r="C39" s="9">
        <v>100</v>
      </c>
      <c r="D39" s="3"/>
      <c r="E39" s="9">
        <v>100</v>
      </c>
      <c r="F39" s="12"/>
      <c r="G39" s="9">
        <v>8500</v>
      </c>
      <c r="H39" s="3"/>
      <c r="I39" s="12"/>
      <c r="J39" s="9"/>
    </row>
    <row r="40" spans="1:10" ht="16.5" customHeight="1">
      <c r="A40" s="1">
        <v>30</v>
      </c>
      <c r="B40" s="1">
        <v>6</v>
      </c>
      <c r="C40" s="9">
        <v>100</v>
      </c>
      <c r="D40" s="3"/>
      <c r="E40" s="9">
        <v>100</v>
      </c>
      <c r="F40" s="12"/>
      <c r="G40" s="9">
        <v>9500</v>
      </c>
      <c r="H40" s="3"/>
      <c r="I40" s="12"/>
      <c r="J40" s="9"/>
    </row>
    <row r="41" spans="1:10" ht="16.5" customHeight="1">
      <c r="A41" s="1">
        <v>30</v>
      </c>
      <c r="B41" s="1">
        <v>7</v>
      </c>
      <c r="C41" s="9">
        <v>100</v>
      </c>
      <c r="D41" s="3"/>
      <c r="E41" s="9">
        <v>100</v>
      </c>
      <c r="F41" s="12"/>
      <c r="G41" s="9">
        <v>8600</v>
      </c>
      <c r="H41" s="3"/>
      <c r="I41" s="12"/>
      <c r="J41" s="9"/>
    </row>
    <row r="42" spans="1:10" ht="16.5" customHeight="1">
      <c r="A42" s="1">
        <v>30</v>
      </c>
      <c r="B42" s="1">
        <v>8</v>
      </c>
      <c r="C42" s="9">
        <v>100</v>
      </c>
      <c r="D42" s="3"/>
      <c r="E42" s="9">
        <v>100</v>
      </c>
      <c r="F42" s="12"/>
      <c r="G42" s="9">
        <v>6400</v>
      </c>
      <c r="H42" s="3"/>
      <c r="I42" s="12"/>
      <c r="J42" s="9"/>
    </row>
    <row r="43" spans="1:10" ht="16.5" customHeight="1">
      <c r="A43" s="1">
        <v>30</v>
      </c>
      <c r="B43" s="1">
        <v>9</v>
      </c>
      <c r="C43" s="9">
        <v>100</v>
      </c>
      <c r="D43" s="3"/>
      <c r="E43" s="9">
        <v>100</v>
      </c>
      <c r="F43" s="12"/>
      <c r="G43" s="9">
        <v>9100</v>
      </c>
      <c r="H43" s="3"/>
      <c r="I43" s="12"/>
      <c r="J43" s="9"/>
    </row>
    <row r="44" spans="1:10" ht="16.5" customHeight="1">
      <c r="A44" s="1">
        <v>30</v>
      </c>
      <c r="B44" s="1">
        <v>10</v>
      </c>
      <c r="C44" s="9">
        <v>100</v>
      </c>
      <c r="D44" s="3"/>
      <c r="E44" s="9">
        <v>100</v>
      </c>
      <c r="F44" s="12"/>
      <c r="G44" s="9">
        <v>8400</v>
      </c>
      <c r="H44" s="3"/>
      <c r="I44" s="12"/>
      <c r="J44" s="9"/>
    </row>
    <row r="45" spans="1:10" ht="16.5" customHeight="1">
      <c r="A45" s="1">
        <v>30</v>
      </c>
      <c r="B45" s="1">
        <v>11</v>
      </c>
      <c r="C45" s="9">
        <v>100</v>
      </c>
      <c r="D45" s="3"/>
      <c r="E45" s="9">
        <v>100</v>
      </c>
      <c r="F45" s="12"/>
      <c r="G45" s="9">
        <v>7700</v>
      </c>
      <c r="H45" s="3"/>
      <c r="I45" s="12"/>
      <c r="J45" s="9"/>
    </row>
    <row r="46" spans="1:10" ht="16.5" customHeight="1">
      <c r="A46" s="1">
        <v>30</v>
      </c>
      <c r="B46" s="1">
        <v>12</v>
      </c>
      <c r="C46" s="9">
        <v>100</v>
      </c>
      <c r="D46" s="3"/>
      <c r="E46" s="9">
        <v>100</v>
      </c>
      <c r="F46" s="12"/>
      <c r="G46" s="9">
        <v>8500</v>
      </c>
      <c r="H46" s="3"/>
      <c r="I46" s="12"/>
      <c r="J46" s="9"/>
    </row>
    <row r="47" spans="1:10" ht="16.5" customHeight="1">
      <c r="A47" s="1">
        <v>31</v>
      </c>
      <c r="B47" s="1">
        <v>1</v>
      </c>
      <c r="C47" s="9">
        <v>100</v>
      </c>
      <c r="D47" s="3"/>
      <c r="E47" s="9">
        <v>100</v>
      </c>
      <c r="F47" s="12"/>
      <c r="G47" s="9">
        <v>9300</v>
      </c>
      <c r="H47" s="3"/>
      <c r="I47" s="12"/>
      <c r="J47" s="9"/>
    </row>
    <row r="48" spans="1:10" ht="16.5" customHeight="1">
      <c r="A48" s="1">
        <v>31</v>
      </c>
      <c r="B48" s="1">
        <v>2</v>
      </c>
      <c r="C48" s="9">
        <v>100</v>
      </c>
      <c r="D48" s="3"/>
      <c r="E48" s="9">
        <v>100</v>
      </c>
      <c r="F48" s="12"/>
      <c r="G48" s="9">
        <v>9600</v>
      </c>
      <c r="H48" s="3"/>
      <c r="I48" s="12"/>
      <c r="J48" s="9"/>
    </row>
    <row r="49" spans="1:10" ht="16.5" customHeight="1">
      <c r="A49" s="1">
        <v>31</v>
      </c>
      <c r="B49" s="1">
        <v>3</v>
      </c>
      <c r="C49" s="9">
        <v>100</v>
      </c>
      <c r="D49" s="3"/>
      <c r="E49" s="9">
        <v>100</v>
      </c>
      <c r="F49" s="12"/>
      <c r="G49" s="9">
        <v>8700</v>
      </c>
      <c r="H49" s="3"/>
      <c r="I49" s="12"/>
      <c r="J49" s="9"/>
    </row>
    <row r="50" spans="1:10" ht="16.5" customHeight="1">
      <c r="A50" s="1">
        <v>31</v>
      </c>
      <c r="B50" s="1">
        <v>4</v>
      </c>
      <c r="C50" s="9">
        <v>100</v>
      </c>
      <c r="D50" s="3"/>
      <c r="E50" s="9">
        <v>100</v>
      </c>
      <c r="F50" s="12"/>
      <c r="G50" s="9">
        <v>7400</v>
      </c>
      <c r="H50" s="3"/>
      <c r="I50" s="12"/>
      <c r="J50" s="9"/>
    </row>
    <row r="51" spans="1:10" ht="16.5" customHeight="1">
      <c r="A51" s="1">
        <v>31</v>
      </c>
      <c r="B51" s="1">
        <v>5</v>
      </c>
      <c r="C51" s="9">
        <v>100</v>
      </c>
      <c r="D51" s="3"/>
      <c r="E51" s="9">
        <v>100</v>
      </c>
      <c r="F51" s="12"/>
      <c r="G51" s="9">
        <v>8500</v>
      </c>
      <c r="H51" s="3"/>
      <c r="I51" s="12"/>
      <c r="J51" s="9"/>
    </row>
    <row r="52" spans="1:10" ht="16.5" customHeight="1">
      <c r="A52" s="1">
        <v>31</v>
      </c>
      <c r="B52" s="1">
        <v>6</v>
      </c>
      <c r="C52" s="9">
        <v>100</v>
      </c>
      <c r="D52" s="3"/>
      <c r="E52" s="9">
        <v>100</v>
      </c>
      <c r="F52" s="12"/>
      <c r="G52" s="9">
        <v>9500</v>
      </c>
      <c r="H52" s="3"/>
      <c r="I52" s="12"/>
      <c r="J52" s="9"/>
    </row>
    <row r="53" spans="1:10" ht="16.5" customHeight="1">
      <c r="A53" s="1">
        <v>31</v>
      </c>
      <c r="B53" s="1">
        <v>7</v>
      </c>
      <c r="C53" s="9">
        <v>100</v>
      </c>
      <c r="D53" s="3"/>
      <c r="E53" s="9">
        <v>100</v>
      </c>
      <c r="F53" s="12"/>
      <c r="G53" s="9">
        <v>8600</v>
      </c>
      <c r="H53" s="3"/>
      <c r="I53" s="12"/>
      <c r="J53" s="9"/>
    </row>
    <row r="54" spans="1:10" ht="16.5" customHeight="1">
      <c r="A54" s="1">
        <v>31</v>
      </c>
      <c r="B54" s="1">
        <v>8</v>
      </c>
      <c r="C54" s="9">
        <v>100</v>
      </c>
      <c r="D54" s="3"/>
      <c r="E54" s="9">
        <v>100</v>
      </c>
      <c r="F54" s="12"/>
      <c r="G54" s="9">
        <v>6400</v>
      </c>
      <c r="H54" s="3"/>
      <c r="I54" s="12"/>
      <c r="J54" s="9"/>
    </row>
    <row r="55" spans="1:10" ht="16.5" customHeight="1">
      <c r="A55" s="1">
        <v>31</v>
      </c>
      <c r="B55" s="1">
        <v>9</v>
      </c>
      <c r="C55" s="9">
        <v>100</v>
      </c>
      <c r="D55" s="3"/>
      <c r="E55" s="9">
        <v>100</v>
      </c>
      <c r="F55" s="12"/>
      <c r="G55" s="9">
        <v>9100</v>
      </c>
      <c r="H55" s="3"/>
      <c r="I55" s="12"/>
      <c r="J55" s="9"/>
    </row>
    <row r="56" spans="8:10" ht="22.5" customHeight="1" thickBot="1">
      <c r="H56" s="25" t="s">
        <v>33</v>
      </c>
      <c r="I56" s="25"/>
      <c r="J56" s="14"/>
    </row>
    <row r="57" spans="8:10" ht="22.5" customHeight="1" thickBot="1">
      <c r="H57" s="26" t="s">
        <v>36</v>
      </c>
      <c r="I57" s="27"/>
      <c r="J57" s="15"/>
    </row>
    <row r="58" spans="9:10" ht="14.25">
      <c r="I58" s="13"/>
      <c r="J58" s="16" t="s">
        <v>35</v>
      </c>
    </row>
    <row r="59" ht="13.5">
      <c r="A59" s="7" t="s">
        <v>4</v>
      </c>
    </row>
    <row r="60" spans="1:11" ht="58.5" customHeight="1">
      <c r="A60" s="28" t="s">
        <v>42</v>
      </c>
      <c r="B60" s="28"/>
      <c r="C60" s="28"/>
      <c r="D60" s="28"/>
      <c r="E60" s="28"/>
      <c r="F60" s="28"/>
      <c r="G60" s="28"/>
      <c r="H60" s="28"/>
      <c r="I60" s="28"/>
      <c r="J60" s="28"/>
      <c r="K60" s="28"/>
    </row>
    <row r="62" spans="1:8" ht="13.5">
      <c r="A62" s="17" t="s">
        <v>41</v>
      </c>
      <c r="B62" s="5"/>
      <c r="C62" s="4"/>
      <c r="D62" s="4"/>
      <c r="E62" s="4"/>
      <c r="F62" s="4"/>
      <c r="G62" s="4"/>
      <c r="H62" s="4"/>
    </row>
    <row r="63" spans="1:10" ht="15" customHeight="1">
      <c r="A63" s="21" t="s">
        <v>14</v>
      </c>
      <c r="B63" s="22"/>
      <c r="C63" s="29" t="s">
        <v>2</v>
      </c>
      <c r="D63" s="29"/>
      <c r="E63" s="29"/>
      <c r="F63" s="29"/>
      <c r="G63" s="29" t="s">
        <v>3</v>
      </c>
      <c r="H63" s="29"/>
      <c r="I63" s="29"/>
      <c r="J63" s="30" t="s">
        <v>7</v>
      </c>
    </row>
    <row r="64" spans="1:10" ht="27">
      <c r="A64" s="23"/>
      <c r="B64" s="24"/>
      <c r="C64" s="2" t="s">
        <v>13</v>
      </c>
      <c r="D64" s="2" t="s">
        <v>12</v>
      </c>
      <c r="E64" s="2" t="s">
        <v>11</v>
      </c>
      <c r="F64" s="2" t="s">
        <v>10</v>
      </c>
      <c r="G64" s="2" t="s">
        <v>8</v>
      </c>
      <c r="H64" s="2" t="s">
        <v>34</v>
      </c>
      <c r="I64" s="2" t="s">
        <v>9</v>
      </c>
      <c r="J64" s="31"/>
    </row>
    <row r="65" spans="1:10" ht="24">
      <c r="A65" s="6" t="s">
        <v>0</v>
      </c>
      <c r="B65" s="6" t="s">
        <v>1</v>
      </c>
      <c r="C65" s="10" t="s">
        <v>16</v>
      </c>
      <c r="D65" s="10" t="s">
        <v>17</v>
      </c>
      <c r="E65" s="11" t="s">
        <v>18</v>
      </c>
      <c r="F65" s="10" t="s">
        <v>19</v>
      </c>
      <c r="G65" s="11" t="s">
        <v>20</v>
      </c>
      <c r="H65" s="11" t="s">
        <v>21</v>
      </c>
      <c r="I65" s="11" t="s">
        <v>22</v>
      </c>
      <c r="J65" s="10" t="s">
        <v>23</v>
      </c>
    </row>
    <row r="66" spans="1:10" ht="16.5" customHeight="1">
      <c r="A66" s="1">
        <v>30</v>
      </c>
      <c r="B66" s="1">
        <v>4</v>
      </c>
      <c r="C66" s="9">
        <v>108</v>
      </c>
      <c r="D66" s="3"/>
      <c r="E66" s="9">
        <v>100</v>
      </c>
      <c r="F66" s="12"/>
      <c r="G66" s="9">
        <v>7700</v>
      </c>
      <c r="H66" s="3"/>
      <c r="I66" s="12"/>
      <c r="J66" s="9"/>
    </row>
    <row r="67" spans="1:10" ht="16.5" customHeight="1">
      <c r="A67" s="1">
        <v>30</v>
      </c>
      <c r="B67" s="1">
        <v>5</v>
      </c>
      <c r="C67" s="9">
        <v>108</v>
      </c>
      <c r="D67" s="3"/>
      <c r="E67" s="9">
        <v>100</v>
      </c>
      <c r="F67" s="12"/>
      <c r="G67" s="9">
        <v>9500</v>
      </c>
      <c r="H67" s="3"/>
      <c r="I67" s="12"/>
      <c r="J67" s="9"/>
    </row>
    <row r="68" spans="1:10" ht="16.5" customHeight="1">
      <c r="A68" s="1">
        <v>30</v>
      </c>
      <c r="B68" s="1">
        <v>6</v>
      </c>
      <c r="C68" s="9">
        <v>108</v>
      </c>
      <c r="D68" s="3"/>
      <c r="E68" s="9">
        <v>100</v>
      </c>
      <c r="F68" s="12"/>
      <c r="G68" s="9">
        <v>11600</v>
      </c>
      <c r="H68" s="3"/>
      <c r="I68" s="12"/>
      <c r="J68" s="9"/>
    </row>
    <row r="69" spans="1:10" ht="16.5" customHeight="1">
      <c r="A69" s="1">
        <v>30</v>
      </c>
      <c r="B69" s="1">
        <v>7</v>
      </c>
      <c r="C69" s="9">
        <v>108</v>
      </c>
      <c r="D69" s="3"/>
      <c r="E69" s="9">
        <v>100</v>
      </c>
      <c r="F69" s="12"/>
      <c r="G69" s="9">
        <v>11900</v>
      </c>
      <c r="H69" s="3"/>
      <c r="I69" s="12"/>
      <c r="J69" s="9"/>
    </row>
    <row r="70" spans="1:10" ht="16.5" customHeight="1">
      <c r="A70" s="1">
        <v>30</v>
      </c>
      <c r="B70" s="1">
        <v>8</v>
      </c>
      <c r="C70" s="9">
        <v>108</v>
      </c>
      <c r="D70" s="3"/>
      <c r="E70" s="9">
        <v>100</v>
      </c>
      <c r="F70" s="12"/>
      <c r="G70" s="9">
        <v>7900</v>
      </c>
      <c r="H70" s="3"/>
      <c r="I70" s="12"/>
      <c r="J70" s="9"/>
    </row>
    <row r="71" spans="1:10" ht="16.5" customHeight="1">
      <c r="A71" s="1">
        <v>30</v>
      </c>
      <c r="B71" s="1">
        <v>9</v>
      </c>
      <c r="C71" s="9">
        <v>108</v>
      </c>
      <c r="D71" s="3"/>
      <c r="E71" s="9">
        <v>100</v>
      </c>
      <c r="F71" s="12"/>
      <c r="G71" s="9">
        <v>11600</v>
      </c>
      <c r="H71" s="3"/>
      <c r="I71" s="12"/>
      <c r="J71" s="9"/>
    </row>
    <row r="72" spans="1:10" ht="16.5" customHeight="1">
      <c r="A72" s="1">
        <v>30</v>
      </c>
      <c r="B72" s="1">
        <v>10</v>
      </c>
      <c r="C72" s="9">
        <v>108</v>
      </c>
      <c r="D72" s="3"/>
      <c r="E72" s="9">
        <v>100</v>
      </c>
      <c r="F72" s="12"/>
      <c r="G72" s="9">
        <v>9100</v>
      </c>
      <c r="H72" s="3"/>
      <c r="I72" s="12"/>
      <c r="J72" s="9"/>
    </row>
    <row r="73" spans="1:10" ht="16.5" customHeight="1">
      <c r="A73" s="1">
        <v>30</v>
      </c>
      <c r="B73" s="1">
        <v>11</v>
      </c>
      <c r="C73" s="9">
        <v>108</v>
      </c>
      <c r="D73" s="3"/>
      <c r="E73" s="9">
        <v>100</v>
      </c>
      <c r="F73" s="12"/>
      <c r="G73" s="9">
        <v>9600</v>
      </c>
      <c r="H73" s="3"/>
      <c r="I73" s="12"/>
      <c r="J73" s="9"/>
    </row>
    <row r="74" spans="1:10" ht="16.5" customHeight="1">
      <c r="A74" s="1">
        <v>30</v>
      </c>
      <c r="B74" s="1">
        <v>12</v>
      </c>
      <c r="C74" s="9">
        <v>108</v>
      </c>
      <c r="D74" s="3"/>
      <c r="E74" s="9">
        <v>100</v>
      </c>
      <c r="F74" s="12"/>
      <c r="G74" s="9">
        <v>11400</v>
      </c>
      <c r="H74" s="3"/>
      <c r="I74" s="12"/>
      <c r="J74" s="9"/>
    </row>
    <row r="75" spans="1:10" ht="16.5" customHeight="1">
      <c r="A75" s="1">
        <v>31</v>
      </c>
      <c r="B75" s="1">
        <v>1</v>
      </c>
      <c r="C75" s="9">
        <v>108</v>
      </c>
      <c r="D75" s="3"/>
      <c r="E75" s="9">
        <v>100</v>
      </c>
      <c r="F75" s="12"/>
      <c r="G75" s="9">
        <v>13300</v>
      </c>
      <c r="H75" s="3"/>
      <c r="I75" s="12"/>
      <c r="J75" s="9"/>
    </row>
    <row r="76" spans="1:10" ht="16.5" customHeight="1">
      <c r="A76" s="1">
        <v>31</v>
      </c>
      <c r="B76" s="1">
        <v>2</v>
      </c>
      <c r="C76" s="9">
        <v>108</v>
      </c>
      <c r="D76" s="3"/>
      <c r="E76" s="9">
        <v>100</v>
      </c>
      <c r="F76" s="12"/>
      <c r="G76" s="9">
        <v>13600</v>
      </c>
      <c r="H76" s="3"/>
      <c r="I76" s="12"/>
      <c r="J76" s="9"/>
    </row>
    <row r="77" spans="1:10" ht="16.5" customHeight="1">
      <c r="A77" s="1">
        <v>31</v>
      </c>
      <c r="B77" s="1">
        <v>3</v>
      </c>
      <c r="C77" s="9">
        <v>108</v>
      </c>
      <c r="D77" s="3"/>
      <c r="E77" s="9">
        <v>100</v>
      </c>
      <c r="F77" s="12"/>
      <c r="G77" s="9">
        <v>11500</v>
      </c>
      <c r="H77" s="3"/>
      <c r="I77" s="12"/>
      <c r="J77" s="9"/>
    </row>
    <row r="78" spans="1:10" ht="16.5" customHeight="1">
      <c r="A78" s="1">
        <v>31</v>
      </c>
      <c r="B78" s="1">
        <v>4</v>
      </c>
      <c r="C78" s="9">
        <v>108</v>
      </c>
      <c r="D78" s="3"/>
      <c r="E78" s="9">
        <v>100</v>
      </c>
      <c r="F78" s="12"/>
      <c r="G78" s="9">
        <v>7700</v>
      </c>
      <c r="H78" s="3"/>
      <c r="I78" s="12"/>
      <c r="J78" s="9"/>
    </row>
    <row r="79" spans="1:10" ht="16.5" customHeight="1">
      <c r="A79" s="1">
        <v>31</v>
      </c>
      <c r="B79" s="1">
        <v>5</v>
      </c>
      <c r="C79" s="9">
        <v>108</v>
      </c>
      <c r="D79" s="3"/>
      <c r="E79" s="9">
        <v>100</v>
      </c>
      <c r="F79" s="12"/>
      <c r="G79" s="9">
        <v>9500</v>
      </c>
      <c r="H79" s="3"/>
      <c r="I79" s="12"/>
      <c r="J79" s="9"/>
    </row>
    <row r="80" spans="1:10" ht="16.5" customHeight="1">
      <c r="A80" s="1">
        <v>31</v>
      </c>
      <c r="B80" s="1">
        <v>6</v>
      </c>
      <c r="C80" s="9">
        <v>108</v>
      </c>
      <c r="D80" s="3"/>
      <c r="E80" s="9">
        <v>100</v>
      </c>
      <c r="F80" s="12"/>
      <c r="G80" s="9">
        <v>11600</v>
      </c>
      <c r="H80" s="3"/>
      <c r="I80" s="12"/>
      <c r="J80" s="9"/>
    </row>
    <row r="81" spans="1:10" ht="16.5" customHeight="1">
      <c r="A81" s="1">
        <v>31</v>
      </c>
      <c r="B81" s="1">
        <v>7</v>
      </c>
      <c r="C81" s="9">
        <v>108</v>
      </c>
      <c r="D81" s="3"/>
      <c r="E81" s="9">
        <v>100</v>
      </c>
      <c r="F81" s="12"/>
      <c r="G81" s="9">
        <v>11900</v>
      </c>
      <c r="H81" s="3"/>
      <c r="I81" s="12"/>
      <c r="J81" s="9"/>
    </row>
    <row r="82" spans="1:10" ht="16.5" customHeight="1">
      <c r="A82" s="1">
        <v>31</v>
      </c>
      <c r="B82" s="1">
        <v>8</v>
      </c>
      <c r="C82" s="9">
        <v>108</v>
      </c>
      <c r="D82" s="3"/>
      <c r="E82" s="9">
        <v>100</v>
      </c>
      <c r="F82" s="12"/>
      <c r="G82" s="9">
        <v>7900</v>
      </c>
      <c r="H82" s="3"/>
      <c r="I82" s="12"/>
      <c r="J82" s="9"/>
    </row>
    <row r="83" spans="1:10" ht="16.5" customHeight="1">
      <c r="A83" s="1">
        <v>31</v>
      </c>
      <c r="B83" s="1">
        <v>9</v>
      </c>
      <c r="C83" s="9">
        <v>108</v>
      </c>
      <c r="D83" s="3"/>
      <c r="E83" s="9">
        <v>100</v>
      </c>
      <c r="F83" s="12"/>
      <c r="G83" s="9">
        <v>11600</v>
      </c>
      <c r="H83" s="3"/>
      <c r="I83" s="12"/>
      <c r="J83" s="9"/>
    </row>
    <row r="84" spans="8:10" ht="22.5" customHeight="1" thickBot="1">
      <c r="H84" s="25" t="s">
        <v>33</v>
      </c>
      <c r="I84" s="25"/>
      <c r="J84" s="14"/>
    </row>
    <row r="85" spans="8:10" ht="22.5" customHeight="1" thickBot="1">
      <c r="H85" s="26" t="s">
        <v>36</v>
      </c>
      <c r="I85" s="27"/>
      <c r="J85" s="15"/>
    </row>
    <row r="86" spans="9:10" ht="14.25">
      <c r="I86" s="13"/>
      <c r="J86" s="16" t="s">
        <v>35</v>
      </c>
    </row>
    <row r="87" ht="13.5">
      <c r="A87" s="7" t="s">
        <v>4</v>
      </c>
    </row>
    <row r="88" spans="1:11" ht="58.5" customHeight="1">
      <c r="A88" s="28" t="s">
        <v>42</v>
      </c>
      <c r="B88" s="28"/>
      <c r="C88" s="28"/>
      <c r="D88" s="28"/>
      <c r="E88" s="28"/>
      <c r="F88" s="28"/>
      <c r="G88" s="28"/>
      <c r="H88" s="28"/>
      <c r="I88" s="28"/>
      <c r="J88" s="28"/>
      <c r="K88" s="28"/>
    </row>
  </sheetData>
  <sheetProtection/>
  <mergeCells count="25">
    <mergeCell ref="H84:I84"/>
    <mergeCell ref="H85:I85"/>
    <mergeCell ref="A88:K88"/>
    <mergeCell ref="A63:B64"/>
    <mergeCell ref="C63:F63"/>
    <mergeCell ref="G63:I63"/>
    <mergeCell ref="J63:J64"/>
    <mergeCell ref="A4:C4"/>
    <mergeCell ref="A5:C5"/>
    <mergeCell ref="D5:H5"/>
    <mergeCell ref="D4:K4"/>
    <mergeCell ref="A7:B8"/>
    <mergeCell ref="H28:I28"/>
    <mergeCell ref="C7:F7"/>
    <mergeCell ref="G7:I7"/>
    <mergeCell ref="J7:J8"/>
    <mergeCell ref="A35:B36"/>
    <mergeCell ref="C35:F35"/>
    <mergeCell ref="G35:I35"/>
    <mergeCell ref="A60:K60"/>
    <mergeCell ref="J35:J36"/>
    <mergeCell ref="H57:I57"/>
    <mergeCell ref="H56:I56"/>
    <mergeCell ref="H29:I29"/>
    <mergeCell ref="A32:K32"/>
  </mergeCells>
  <printOptions/>
  <pageMargins left="0.7874015748031497" right="0.7874015748031497" top="0.7874015748031497" bottom="0.1968503937007874" header="0.5118110236220472" footer="0.5118110236220472"/>
  <pageSetup horizontalDpi="600" verticalDpi="600" orientation="landscape" paperSize="9" r:id="rId1"/>
  <rowBreaks count="2" manualBreakCount="2">
    <brk id="32" max="255" man="1"/>
    <brk id="6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庄原市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庄原市</dc:creator>
  <cp:keywords/>
  <dc:description/>
  <cp:lastModifiedBy>森永　智徳</cp:lastModifiedBy>
  <cp:lastPrinted>2013-10-25T03:45:59Z</cp:lastPrinted>
  <dcterms:created xsi:type="dcterms:W3CDTF">2012-11-28T08:13:55Z</dcterms:created>
  <dcterms:modified xsi:type="dcterms:W3CDTF">2017-10-24T07:53:42Z</dcterms:modified>
  <cp:category/>
  <cp:version/>
  <cp:contentType/>
  <cp:contentStatus/>
</cp:coreProperties>
</file>